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01_水土里推進部\10_【毎年度共通】R01(H31)～多面的機能支払\600 面積精査・返還事務\R元年度調査（返還事務はR2年度）\②R2年度内の事務手続き\3_協議会→市町村への事前周知（9月16日頃発送）\"/>
    </mc:Choice>
  </mc:AlternateContent>
  <bookViews>
    <workbookView xWindow="0" yWindow="0" windowWidth="25290" windowHeight="11235"/>
  </bookViews>
  <sheets>
    <sheet name="Sheet1" sheetId="1" r:id="rId1"/>
  </sheets>
  <externalReferences>
    <externalReference r:id="rId2"/>
  </externalReferences>
  <definedNames>
    <definedName name="Ｉ.金銭出納簿の区分">[1]【選択肢】!$I$3:$I$4</definedName>
    <definedName name="Ｊ.金銭出納簿の収支の分類">[1]【選択肢】!$J$3:$J$10</definedName>
    <definedName name="_xlnm.Print_Area" localSheetId="0">Sheet1!$A$1:$M$37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9" i="1" l="1"/>
  <c r="J49" i="1"/>
  <c r="E49" i="1"/>
  <c r="K48" i="1"/>
  <c r="J48" i="1"/>
  <c r="E48" i="1"/>
  <c r="K47" i="1"/>
  <c r="J47" i="1"/>
  <c r="E47" i="1"/>
  <c r="K46" i="1"/>
  <c r="J46" i="1"/>
  <c r="E46" i="1"/>
  <c r="K45" i="1"/>
  <c r="J45" i="1"/>
  <c r="E45" i="1"/>
  <c r="I44" i="1"/>
  <c r="D44" i="1"/>
  <c r="I43" i="1"/>
  <c r="D43" i="1"/>
  <c r="I42" i="1"/>
  <c r="D42" i="1"/>
  <c r="I9" i="1"/>
  <c r="I17" i="1" s="1"/>
  <c r="I26" i="1" s="1"/>
  <c r="I32" i="1" s="1"/>
  <c r="D51" i="1" l="1"/>
  <c r="E50" i="1" s="1"/>
  <c r="I51" i="1"/>
  <c r="J50" i="1" s="1"/>
  <c r="E51" i="1"/>
  <c r="J51" i="1"/>
</calcChain>
</file>

<file path=xl/sharedStrings.xml><?xml version="1.0" encoding="utf-8"?>
<sst xmlns="http://schemas.openxmlformats.org/spreadsheetml/2006/main" count="144" uniqueCount="86">
  <si>
    <t>（道様式第６号）[国様式第１－７号]</t>
  </si>
  <si>
    <t>■ 構成員から返還金を徴収する場合（振込手数料も徴収することを想定）</t>
  </si>
  <si>
    <t>○○○○氏より返還</t>
  </si>
  <si>
    <t>振込手数料</t>
  </si>
  <si>
    <t>■ 交付済交付金から返還金を充当する場合</t>
  </si>
  <si>
    <t>　○ 単年度分のみの返還の場合</t>
  </si>
  <si>
    <t>　○ 複数年度分をまとめて返還する場合</t>
  </si>
  <si>
    <t>多面的機能支払交付金 金銭出納簿</t>
    <phoneticPr fontId="12"/>
  </si>
  <si>
    <t>組織名：</t>
    <rPh sb="0" eb="3">
      <t>ソシキメイ</t>
    </rPh>
    <phoneticPr fontId="13"/>
  </si>
  <si>
    <t>★「分類」欄は、分類番号（１～８）から選択してください。</t>
    <rPh sb="2" eb="4">
      <t>ブンルイ</t>
    </rPh>
    <rPh sb="5" eb="6">
      <t>ラン</t>
    </rPh>
    <rPh sb="8" eb="10">
      <t>ブンルイ</t>
    </rPh>
    <rPh sb="10" eb="12">
      <t>バンゴウ</t>
    </rPh>
    <rPh sb="19" eb="21">
      <t>センタク</t>
    </rPh>
    <phoneticPr fontId="13"/>
  </si>
  <si>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13"/>
  </si>
  <si>
    <r>
      <t>★農地維持・資源向上（共同）の交付金を活用して資源向上（長寿命化）の活動を行った際の費用は、</t>
    </r>
    <r>
      <rPr>
        <u/>
        <sz val="9"/>
        <rFont val="HG丸ｺﾞｼｯｸM-PRO"/>
        <family val="3"/>
        <charset val="128"/>
      </rPr>
      <t>区分を「１」</t>
    </r>
    <r>
      <rPr>
        <sz val="9"/>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13"/>
  </si>
  <si>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13"/>
  </si>
  <si>
    <t>日付</t>
    <phoneticPr fontId="12"/>
  </si>
  <si>
    <t>分類</t>
    <phoneticPr fontId="12"/>
  </si>
  <si>
    <t>内　　容</t>
    <phoneticPr fontId="12"/>
  </si>
  <si>
    <t>区分</t>
    <rPh sb="0" eb="2">
      <t>クブン</t>
    </rPh>
    <phoneticPr fontId="12"/>
  </si>
  <si>
    <t>収入（円）</t>
    <rPh sb="0" eb="2">
      <t>シュウニュウ</t>
    </rPh>
    <rPh sb="3" eb="4">
      <t>エン</t>
    </rPh>
    <phoneticPr fontId="12"/>
  </si>
  <si>
    <t>支出（円）</t>
    <rPh sb="0" eb="2">
      <t>シシュツ</t>
    </rPh>
    <rPh sb="3" eb="4">
      <t>エン</t>
    </rPh>
    <phoneticPr fontId="12"/>
  </si>
  <si>
    <t>残高（円）</t>
    <rPh sb="0" eb="2">
      <t>ザンダカ</t>
    </rPh>
    <rPh sb="3" eb="4">
      <t>エン</t>
    </rPh>
    <phoneticPr fontId="12"/>
  </si>
  <si>
    <t>領収書
番号</t>
    <phoneticPr fontId="12"/>
  </si>
  <si>
    <t>活動
実施日</t>
    <phoneticPr fontId="12"/>
  </si>
  <si>
    <t>備考</t>
    <phoneticPr fontId="12"/>
  </si>
  <si>
    <t>長寿命化への活用</t>
    <rPh sb="0" eb="4">
      <t>チョウジュミョウカ</t>
    </rPh>
    <rPh sb="6" eb="8">
      <t>カツヨウ</t>
    </rPh>
    <phoneticPr fontId="13"/>
  </si>
  <si>
    <t>１.前年度持越</t>
    <rPh sb="2" eb="5">
      <t>ゼンネンド</t>
    </rPh>
    <rPh sb="5" eb="7">
      <t>モチコシ</t>
    </rPh>
    <phoneticPr fontId="6"/>
  </si>
  <si>
    <t>(前年度持越～残高表示のため仮入力）</t>
    <rPh sb="1" eb="4">
      <t>ゼンネンド</t>
    </rPh>
    <rPh sb="4" eb="6">
      <t>モチコシ</t>
    </rPh>
    <rPh sb="7" eb="9">
      <t>ザンダカ</t>
    </rPh>
    <rPh sb="9" eb="11">
      <t>ヒョウジ</t>
    </rPh>
    <rPh sb="14" eb="15">
      <t>カリ</t>
    </rPh>
    <rPh sb="15" eb="17">
      <t>ニュウリョク</t>
    </rPh>
    <phoneticPr fontId="13"/>
  </si>
  <si>
    <t>３.利子等</t>
    <rPh sb="2" eb="4">
      <t>リシ</t>
    </rPh>
    <rPh sb="4" eb="5">
      <t>トウ</t>
    </rPh>
    <phoneticPr fontId="6"/>
  </si>
  <si>
    <t>交付金返還金の受入（平成26年度返還分）</t>
    <rPh sb="3" eb="5">
      <t>ヘンカン</t>
    </rPh>
    <rPh sb="5" eb="6">
      <t>キン</t>
    </rPh>
    <phoneticPr fontId="13"/>
  </si>
  <si>
    <t>○○○○氏より返還</t>
    <rPh sb="7" eb="9">
      <t>ヘンカン</t>
    </rPh>
    <phoneticPr fontId="12"/>
  </si>
  <si>
    <t>交付金返還金の受入（平成27～29年度返還分）</t>
    <rPh sb="3" eb="5">
      <t>ヘンカン</t>
    </rPh>
    <rPh sb="5" eb="6">
      <t>キン</t>
    </rPh>
    <phoneticPr fontId="13"/>
  </si>
  <si>
    <t>振込手数料の受入（平成26～29年度返還分）</t>
    <phoneticPr fontId="13"/>
  </si>
  <si>
    <t>○○○○氏が負担</t>
    <rPh sb="6" eb="8">
      <t>フタン</t>
    </rPh>
    <phoneticPr fontId="12"/>
  </si>
  <si>
    <t>交付金返還金の払込（平成26年度分）</t>
    <rPh sb="5" eb="6">
      <t>キン</t>
    </rPh>
    <rPh sb="7" eb="8">
      <t>ハラ</t>
    </rPh>
    <rPh sb="8" eb="9">
      <t>コ</t>
    </rPh>
    <phoneticPr fontId="13"/>
  </si>
  <si>
    <t>道協議会へ返還</t>
    <rPh sb="5" eb="7">
      <t>ヘンカン</t>
    </rPh>
    <phoneticPr fontId="12"/>
  </si>
  <si>
    <t>交付金返還金の払込（平成27～29年度分）</t>
    <rPh sb="5" eb="6">
      <t>キン</t>
    </rPh>
    <rPh sb="7" eb="8">
      <t>ハラ</t>
    </rPh>
    <rPh sb="8" eb="9">
      <t>コ</t>
    </rPh>
    <rPh sb="17" eb="18">
      <t>ネン</t>
    </rPh>
    <phoneticPr fontId="13"/>
  </si>
  <si>
    <t>〇〇市へ返還</t>
    <rPh sb="2" eb="3">
      <t>シ</t>
    </rPh>
    <rPh sb="4" eb="6">
      <t>ヘンカン</t>
    </rPh>
    <phoneticPr fontId="12"/>
  </si>
  <si>
    <t>７.その他支出</t>
    <rPh sb="4" eb="5">
      <t>タ</t>
    </rPh>
    <rPh sb="5" eb="7">
      <t>シシュツ</t>
    </rPh>
    <phoneticPr fontId="6"/>
  </si>
  <si>
    <t>交付金返還金の払込（平成○○（または▲▲）年度返還分）</t>
    <rPh sb="0" eb="3">
      <t>コウフキン</t>
    </rPh>
    <rPh sb="5" eb="6">
      <t>キン</t>
    </rPh>
    <rPh sb="7" eb="8">
      <t>ハラ</t>
    </rPh>
    <rPh sb="8" eb="9">
      <t>コ</t>
    </rPh>
    <phoneticPr fontId="7"/>
  </si>
  <si>
    <t>道協議会へ返還（または、〇〇市へ返還）</t>
    <rPh sb="5" eb="7">
      <t>ヘンカン</t>
    </rPh>
    <phoneticPr fontId="12"/>
  </si>
  <si>
    <t>交付金返還金の払込（平成○○年度返還分）</t>
    <rPh sb="5" eb="6">
      <t>キン</t>
    </rPh>
    <rPh sb="7" eb="9">
      <t>ハライコミ</t>
    </rPh>
    <phoneticPr fontId="13"/>
  </si>
  <si>
    <t>交付金返還金の払込（平成▲▲年度返還分）</t>
    <rPh sb="5" eb="6">
      <t>キン</t>
    </rPh>
    <rPh sb="7" eb="9">
      <t>ハライコミ</t>
    </rPh>
    <phoneticPr fontId="13"/>
  </si>
  <si>
    <t>■ 交付済交付金と構成員から徴収した額を返還金に充当する場合（返還額10,000円を想定）</t>
    <rPh sb="31" eb="34">
      <t>ヘンカンガク</t>
    </rPh>
    <rPh sb="40" eb="41">
      <t>エン</t>
    </rPh>
    <rPh sb="42" eb="44">
      <t>ソウテイ</t>
    </rPh>
    <phoneticPr fontId="7"/>
  </si>
  <si>
    <t>交付金返還金の受入（平成○○（または▲▲）年度返還分）</t>
    <rPh sb="3" eb="6">
      <t>ヘンカンキン</t>
    </rPh>
    <phoneticPr fontId="13"/>
  </si>
  <si>
    <t>交付金返還金の払込（平成○○（または▲▲）年度返還分）</t>
    <rPh sb="5" eb="6">
      <t>キン</t>
    </rPh>
    <rPh sb="7" eb="9">
      <t>ハライコミ</t>
    </rPh>
    <phoneticPr fontId="13"/>
  </si>
  <si>
    <t>この線より上に行を挿入してください。</t>
    <rPh sb="2" eb="3">
      <t>セン</t>
    </rPh>
    <rPh sb="5" eb="6">
      <t>ウエ</t>
    </rPh>
    <rPh sb="7" eb="8">
      <t>ギョウ</t>
    </rPh>
    <rPh sb="9" eb="11">
      <t>ソウニュウ</t>
    </rPh>
    <phoneticPr fontId="13"/>
  </si>
  <si>
    <t>合　　計</t>
    <rPh sb="0" eb="1">
      <t>ゴウ</t>
    </rPh>
    <rPh sb="3" eb="4">
      <t>ケイ</t>
    </rPh>
    <phoneticPr fontId="12"/>
  </si>
  <si>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12"/>
  </si>
  <si>
    <t xml:space="preserve">【集計】 </t>
    <rPh sb="1" eb="3">
      <t>シュウケイ</t>
    </rPh>
    <phoneticPr fontId="12"/>
  </si>
  <si>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12"/>
  </si>
  <si>
    <t>資源向上（長寿命化）</t>
    <rPh sb="0" eb="2">
      <t>シゲン</t>
    </rPh>
    <rPh sb="2" eb="4">
      <t>コウジョウ</t>
    </rPh>
    <rPh sb="5" eb="9">
      <t>チョウジュミョウカ</t>
    </rPh>
    <phoneticPr fontId="13"/>
  </si>
  <si>
    <t>（円）</t>
    <rPh sb="1" eb="2">
      <t>エン</t>
    </rPh>
    <phoneticPr fontId="12"/>
  </si>
  <si>
    <t>項目</t>
    <rPh sb="0" eb="2">
      <t>コウモク</t>
    </rPh>
    <phoneticPr fontId="12"/>
  </si>
  <si>
    <t>金額</t>
    <rPh sb="0" eb="2">
      <t>キンガク</t>
    </rPh>
    <phoneticPr fontId="12"/>
  </si>
  <si>
    <t>収入</t>
    <rPh sb="0" eb="2">
      <t>シュウニュウ</t>
    </rPh>
    <phoneticPr fontId="12"/>
  </si>
  <si>
    <t>支出</t>
    <rPh sb="0" eb="2">
      <t>シシュツ</t>
    </rPh>
    <phoneticPr fontId="12"/>
  </si>
  <si>
    <t>２.交付金</t>
    <rPh sb="2" eb="5">
      <t>コウフキン</t>
    </rPh>
    <phoneticPr fontId="6"/>
  </si>
  <si>
    <t>４.日当</t>
    <rPh sb="2" eb="4">
      <t>ニットウ</t>
    </rPh>
    <phoneticPr fontId="6"/>
  </si>
  <si>
    <t>５.購入・リース費</t>
    <rPh sb="2" eb="4">
      <t>コウニュウ</t>
    </rPh>
    <rPh sb="8" eb="9">
      <t>ヒ</t>
    </rPh>
    <phoneticPr fontId="6"/>
  </si>
  <si>
    <t>６.外注費</t>
    <rPh sb="2" eb="5">
      <t>ガイチュウヒ</t>
    </rPh>
    <phoneticPr fontId="6"/>
  </si>
  <si>
    <t>８.返還</t>
    <rPh sb="2" eb="4">
      <t>ヘンカン</t>
    </rPh>
    <phoneticPr fontId="6"/>
  </si>
  <si>
    <t xml:space="preserve">  次年度への持越（残高）</t>
    <rPh sb="2" eb="5">
      <t>ジネンド</t>
    </rPh>
    <rPh sb="7" eb="8">
      <t>モ</t>
    </rPh>
    <rPh sb="8" eb="9">
      <t>コ</t>
    </rPh>
    <rPh sb="10" eb="12">
      <t>ザンダカ</t>
    </rPh>
    <phoneticPr fontId="6"/>
  </si>
  <si>
    <t xml:space="preserve">  次年度への持越（残高）</t>
    <rPh sb="2" eb="5">
      <t>ジネンド</t>
    </rPh>
    <rPh sb="7" eb="8">
      <t>モ</t>
    </rPh>
    <rPh sb="8" eb="9">
      <t>コ</t>
    </rPh>
    <rPh sb="10" eb="12">
      <t>ザンダカ</t>
    </rPh>
    <phoneticPr fontId="12"/>
  </si>
  <si>
    <t>番号</t>
    <rPh sb="0" eb="2">
      <t>バンゴウ</t>
    </rPh>
    <phoneticPr fontId="13"/>
  </si>
  <si>
    <t>費目</t>
    <rPh sb="0" eb="2">
      <t>ヒモク</t>
    </rPh>
    <phoneticPr fontId="13"/>
  </si>
  <si>
    <t>内　　　容　       （例）</t>
    <rPh sb="0" eb="1">
      <t>ウチ</t>
    </rPh>
    <rPh sb="4" eb="5">
      <t>カタチ</t>
    </rPh>
    <rPh sb="14" eb="15">
      <t>レイ</t>
    </rPh>
    <phoneticPr fontId="13"/>
  </si>
  <si>
    <t>前年度持越</t>
    <rPh sb="0" eb="3">
      <t>ゼンネンド</t>
    </rPh>
    <rPh sb="3" eb="5">
      <t>モチコシ</t>
    </rPh>
    <phoneticPr fontId="12"/>
  </si>
  <si>
    <t>前年度からの持越金</t>
    <rPh sb="0" eb="3">
      <t>ゼンネンド</t>
    </rPh>
    <rPh sb="6" eb="8">
      <t>モチコシ</t>
    </rPh>
    <rPh sb="8" eb="9">
      <t>キン</t>
    </rPh>
    <phoneticPr fontId="13"/>
  </si>
  <si>
    <t>交付金</t>
    <rPh sb="0" eb="3">
      <t>コウフキン</t>
    </rPh>
    <phoneticPr fontId="12"/>
  </si>
  <si>
    <t>農地維持支払交付金、資源向上支払交付金（共同）、資源向上支払交付金（長寿命化）</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13"/>
  </si>
  <si>
    <t>利子等</t>
    <rPh sb="0" eb="2">
      <t>リシ</t>
    </rPh>
    <rPh sb="2" eb="3">
      <t>トウ</t>
    </rPh>
    <phoneticPr fontId="12"/>
  </si>
  <si>
    <t>利子等、構成員による活動資金の立替金</t>
    <rPh sb="0" eb="2">
      <t>リシ</t>
    </rPh>
    <rPh sb="2" eb="3">
      <t>トウ</t>
    </rPh>
    <rPh sb="4" eb="7">
      <t>コウセイイン</t>
    </rPh>
    <rPh sb="10" eb="12">
      <t>カツドウ</t>
    </rPh>
    <rPh sb="12" eb="14">
      <t>シキン</t>
    </rPh>
    <rPh sb="15" eb="18">
      <t>タテカエキン</t>
    </rPh>
    <phoneticPr fontId="13"/>
  </si>
  <si>
    <t>日当</t>
    <rPh sb="0" eb="2">
      <t>ニットウ</t>
    </rPh>
    <phoneticPr fontId="13"/>
  </si>
  <si>
    <t>活動参加者に対して支払った日当</t>
    <rPh sb="0" eb="2">
      <t>カツドウ</t>
    </rPh>
    <rPh sb="2" eb="5">
      <t>サンカシャ</t>
    </rPh>
    <rPh sb="6" eb="7">
      <t>タイ</t>
    </rPh>
    <rPh sb="9" eb="11">
      <t>シハラ</t>
    </rPh>
    <rPh sb="13" eb="15">
      <t>ニットウ</t>
    </rPh>
    <phoneticPr fontId="13"/>
  </si>
  <si>
    <t>購入・リース費</t>
    <rPh sb="0" eb="2">
      <t>コウニュウ</t>
    </rPh>
    <rPh sb="6" eb="7">
      <t>ヒ</t>
    </rPh>
    <phoneticPr fontId="12"/>
  </si>
  <si>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13"/>
  </si>
  <si>
    <t>外注費</t>
    <rPh sb="0" eb="3">
      <t>ガイチュウヒ</t>
    </rPh>
    <phoneticPr fontId="12"/>
  </si>
  <si>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13"/>
  </si>
  <si>
    <t>その他支出</t>
    <rPh sb="2" eb="3">
      <t>タ</t>
    </rPh>
    <rPh sb="3" eb="5">
      <t>シシュツ</t>
    </rPh>
    <phoneticPr fontId="12"/>
  </si>
  <si>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13"/>
  </si>
  <si>
    <t>返還</t>
    <rPh sb="0" eb="2">
      <t>ヘンカン</t>
    </rPh>
    <phoneticPr fontId="12"/>
  </si>
  <si>
    <t>令和2年度　　</t>
    <rPh sb="0" eb="2">
      <t>レイワ</t>
    </rPh>
    <rPh sb="3" eb="5">
      <t>ネンド</t>
    </rPh>
    <phoneticPr fontId="11"/>
  </si>
  <si>
    <t>○○活動組織</t>
    <rPh sb="2" eb="4">
      <t>カツドウ</t>
    </rPh>
    <rPh sb="4" eb="6">
      <t>ソシキ</t>
    </rPh>
    <phoneticPr fontId="23"/>
  </si>
  <si>
    <t>●●，●●●</t>
    <phoneticPr fontId="2"/>
  </si>
  <si>
    <t>●●●，●●●</t>
    <phoneticPr fontId="2"/>
  </si>
  <si>
    <t>返還金、他の活動組織への（から）の融通額・返還額</t>
    <rPh sb="0" eb="2">
      <t>ヘンカン</t>
    </rPh>
    <rPh sb="2" eb="3">
      <t>キン</t>
    </rPh>
    <rPh sb="4" eb="5">
      <t>ホカ</t>
    </rPh>
    <rPh sb="6" eb="8">
      <t>カツドウ</t>
    </rPh>
    <rPh sb="8" eb="10">
      <t>ソシキ</t>
    </rPh>
    <rPh sb="17" eb="19">
      <t>ユウヅウ</t>
    </rPh>
    <rPh sb="19" eb="20">
      <t>ガク</t>
    </rPh>
    <rPh sb="21" eb="23">
      <t>ヘンカン</t>
    </rPh>
    <rPh sb="23" eb="24">
      <t>ガク</t>
    </rPh>
    <phoneticPr fontId="13"/>
  </si>
  <si>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rPh sb="31" eb="32">
      <t>タ</t>
    </rPh>
    <rPh sb="32" eb="34">
      <t>ソシキ</t>
    </rPh>
    <rPh sb="36" eb="39">
      <t>コウフキン</t>
    </rPh>
    <rPh sb="47" eb="49">
      <t>バアイ</t>
    </rPh>
    <rPh sb="53" eb="54">
      <t>ムネ</t>
    </rPh>
    <rPh sb="55" eb="57">
      <t>ビコウ</t>
    </rPh>
    <rPh sb="57" eb="58">
      <t>ラン</t>
    </rPh>
    <rPh sb="59" eb="61">
      <t>キサイ</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</si>
</sst>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0;&quot;▲ &quot;#,##0"/>
    <numFmt numFmtId="178" formatCode="0_);[Red]\(0\)"/>
    <numFmt numFmtId="179" formatCode="m&quot;月&quot;d&quot;日&quot;;@"/>
    <numFmt numFmtId="180" formatCode="#,##0_);[Red]\(#,##0\)"/>
  </numFmts>
  <fonts count="2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u/>
      <sz val="9"/>
      <name val="HG丸ｺﾞｼｯｸM-PRO"/>
      <family val="3"/>
      <charset val="128"/>
    </font>
    <font>
      <sz val="9"/>
      <name val="HG丸ｺﾞｼｯｸM-PRO"/>
      <family val="3"/>
      <charset val="128"/>
    </font>
    <font>
      <sz val="11"/>
      <name val="メイリオ"/>
      <family val="3"/>
      <charset val="128"/>
    </font>
    <font>
      <sz val="11"/>
      <name val="ＭＳ Ｐゴシック"/>
      <family val="3"/>
      <charset val="128"/>
    </font>
    <font>
      <sz val="9"/>
      <name val="メイリオ"/>
      <family val="3"/>
      <charset val="128"/>
    </font>
    <font>
      <sz val="10"/>
      <name val="メイリオ"/>
      <family val="3"/>
      <charset val="128"/>
    </font>
    <font>
      <sz val="12"/>
      <name val="メイリオ"/>
      <family val="3"/>
      <charset val="128"/>
    </font>
    <font>
      <b/>
      <sz val="14"/>
      <name val="メイリオ"/>
      <family val="3"/>
      <charset val="128"/>
    </font>
    <font>
      <b/>
      <sz val="12"/>
      <name val="ＭＳ 明朝"/>
      <family val="1"/>
      <charset val="128"/>
    </font>
    <font>
      <sz val="6"/>
      <name val="ＭＳ Ｐゴシック"/>
      <family val="3"/>
      <charset val="128"/>
    </font>
    <font>
      <sz val="6"/>
      <name val="ＭＳ ゴシック"/>
      <family val="3"/>
      <charset val="128"/>
    </font>
    <font>
      <sz val="9"/>
      <name val="ＭＳ Ｐゴシック"/>
      <family val="3"/>
      <charset val="128"/>
    </font>
    <font>
      <sz val="10"/>
      <color rgb="FF0000FF"/>
      <name val="ＭＳ Ｐゴシック"/>
      <family val="3"/>
      <charset val="128"/>
    </font>
    <font>
      <sz val="8"/>
      <name val="ＭＳ Ｐゴシック"/>
      <family val="3"/>
      <charset val="128"/>
    </font>
    <font>
      <sz val="10"/>
      <name val="ＭＳ Ｐゴシック"/>
      <family val="3"/>
      <charset val="128"/>
    </font>
    <font>
      <b/>
      <sz val="9"/>
      <color theme="0"/>
      <name val="ＭＳ Ｐゴシック"/>
      <family val="3"/>
      <charset val="128"/>
    </font>
    <font>
      <i/>
      <sz val="10"/>
      <name val="メイリオ"/>
      <family val="3"/>
      <charset val="128"/>
    </font>
    <font>
      <sz val="10"/>
      <name val="HG丸ｺﾞｼｯｸM-PRO"/>
      <family val="3"/>
      <charset val="128"/>
    </font>
    <font>
      <b/>
      <sz val="10"/>
      <name val="メイリオ"/>
      <family val="3"/>
      <charset val="128"/>
    </font>
    <font>
      <b/>
      <sz val="11"/>
      <name val="メイリオ"/>
      <family val="3"/>
      <charset val="128"/>
    </font>
    <font>
      <sz val="12"/>
      <color theme="1"/>
      <name val="メイリオ"/>
      <family val="3"/>
      <charset val="128"/>
    </font>
    <font>
      <i/>
      <sz val="8"/>
      <name val="ＭＳ Ｐゴシック"/>
      <family val="3"/>
      <charset val="128"/>
    </font>
  </fonts>
  <fills count="9">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rgb="FFDDDDDD"/>
        <bgColor indexed="64"/>
      </patternFill>
    </fill>
    <fill>
      <patternFill patternType="solid">
        <fgColor rgb="FFFFE699"/>
        <bgColor indexed="64"/>
      </patternFill>
    </fill>
  </fills>
  <borders count="69">
    <border>
      <left/>
      <right/>
      <top/>
      <bottom/>
      <diagonal/>
    </border>
    <border>
      <left/>
      <right/>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theme="1"/>
      </right>
      <top/>
      <bottom/>
      <diagonal/>
    </border>
    <border>
      <left style="thin">
        <color theme="1"/>
      </left>
      <right style="thin">
        <color theme="1"/>
      </right>
      <top style="thin">
        <color theme="1"/>
      </top>
      <bottom/>
      <diagonal/>
    </border>
    <border>
      <left style="thin">
        <color theme="1"/>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theme="1"/>
      </left>
      <right style="thin">
        <color theme="1"/>
      </right>
      <top/>
      <bottom style="medium">
        <color indexed="64"/>
      </bottom>
      <diagonal/>
    </border>
    <border>
      <left style="thin">
        <color theme="1"/>
      </left>
      <right/>
      <top/>
      <bottom style="thin">
        <color theme="1"/>
      </bottom>
      <diagonal/>
    </border>
    <border>
      <left/>
      <right/>
      <top/>
      <bottom style="thin">
        <color theme="1"/>
      </bottom>
      <diagonal/>
    </border>
    <border>
      <left/>
      <right style="medium">
        <color indexed="64"/>
      </right>
      <top/>
      <bottom style="thin">
        <color theme="1"/>
      </bottom>
      <diagonal/>
    </border>
    <border diagonalUp="1">
      <left style="medium">
        <color indexed="64"/>
      </left>
      <right style="thin">
        <color indexed="64"/>
      </right>
      <top/>
      <bottom style="thin">
        <color theme="1"/>
      </bottom>
      <diagonal style="thin">
        <color indexed="64"/>
      </diagonal>
    </border>
    <border diagonalUp="1">
      <left style="thin">
        <color indexed="64"/>
      </left>
      <right/>
      <top/>
      <bottom style="thin">
        <color theme="1"/>
      </bottom>
      <diagonal style="thin">
        <color indexed="64"/>
      </diagonal>
    </border>
    <border diagonalUp="1">
      <left style="thin">
        <color indexed="64"/>
      </left>
      <right style="thin">
        <color theme="1"/>
      </right>
      <top/>
      <bottom style="thin">
        <color theme="1"/>
      </bottom>
      <diagonal style="thin">
        <color indexed="64"/>
      </diagonal>
    </border>
    <border diagonalUp="1">
      <left style="thin">
        <color theme="1"/>
      </left>
      <right style="thin">
        <color theme="1"/>
      </right>
      <top/>
      <bottom style="thin">
        <color theme="1"/>
      </bottom>
      <diagonal style="thin">
        <color theme="1"/>
      </diagonal>
    </border>
    <border>
      <left style="thin">
        <color theme="1"/>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theme="1"/>
      </right>
      <top/>
      <bottom style="medium">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cellStyleXfs>
  <cellXfs count="162">
    <xf numFmtId="0" fontId="0" fillId="0" borderId="0" xfId="0">
      <alignment vertical="center"/>
    </xf>
    <xf numFmtId="0" fontId="5" fillId="0" borderId="0" xfId="2" applyFont="1" applyFill="1" applyBorder="1" applyAlignment="1">
      <alignment horizontal="right" vertical="center"/>
    </xf>
    <xf numFmtId="0" fontId="9" fillId="0" borderId="0" xfId="2" applyFont="1" applyFill="1">
      <alignment vertical="center"/>
    </xf>
    <xf numFmtId="0" fontId="9" fillId="0" borderId="0" xfId="2" applyFont="1" applyFill="1" applyBorder="1" applyAlignment="1">
      <alignment vertical="center"/>
    </xf>
    <xf numFmtId="0" fontId="10" fillId="0" borderId="0" xfId="2" applyFont="1" applyFill="1" applyBorder="1" applyAlignment="1">
      <alignment horizontal="left" vertical="center"/>
    </xf>
    <xf numFmtId="0" fontId="5" fillId="4" borderId="2" xfId="3" applyFont="1" applyFill="1" applyBorder="1" applyAlignment="1">
      <alignment horizontal="center" vertical="center"/>
    </xf>
    <xf numFmtId="0" fontId="5" fillId="4" borderId="3" xfId="3" applyFont="1" applyFill="1" applyBorder="1" applyAlignment="1">
      <alignment horizontal="center" vertical="center" wrapText="1"/>
    </xf>
    <xf numFmtId="0" fontId="5" fillId="4" borderId="6" xfId="3" applyFont="1" applyFill="1" applyBorder="1" applyAlignment="1">
      <alignment horizontal="center" vertical="center" wrapText="1" shrinkToFit="1"/>
    </xf>
    <xf numFmtId="0" fontId="5" fillId="4" borderId="7"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8" fillId="4" borderId="7" xfId="3" applyFont="1" applyFill="1" applyBorder="1" applyAlignment="1">
      <alignment horizontal="center" vertical="center" wrapText="1"/>
    </xf>
    <xf numFmtId="0" fontId="8" fillId="4" borderId="3" xfId="3" applyFont="1" applyFill="1" applyBorder="1" applyAlignment="1">
      <alignment horizontal="center" vertical="center" wrapText="1"/>
    </xf>
    <xf numFmtId="0" fontId="8" fillId="4" borderId="8" xfId="3" applyFont="1" applyFill="1" applyBorder="1" applyAlignment="1">
      <alignment horizontal="center" vertical="center" wrapText="1"/>
    </xf>
    <xf numFmtId="0" fontId="8" fillId="4" borderId="9" xfId="3" applyFont="1" applyFill="1" applyBorder="1" applyAlignment="1">
      <alignment horizontal="center" vertical="center" wrapText="1"/>
    </xf>
    <xf numFmtId="0" fontId="8" fillId="0" borderId="0" xfId="3" applyFont="1" applyFill="1"/>
    <xf numFmtId="176" fontId="14" fillId="2" borderId="10" xfId="3" applyNumberFormat="1" applyFont="1" applyFill="1" applyBorder="1" applyAlignment="1">
      <alignment horizontal="center" vertical="center" shrinkToFit="1"/>
    </xf>
    <xf numFmtId="0" fontId="14" fillId="2" borderId="11" xfId="3" applyNumberFormat="1" applyFont="1" applyFill="1" applyBorder="1" applyAlignment="1">
      <alignment horizontal="center" vertical="center" shrinkToFit="1"/>
    </xf>
    <xf numFmtId="0" fontId="14" fillId="2" borderId="13" xfId="3" applyFont="1" applyFill="1" applyBorder="1" applyAlignment="1">
      <alignment horizontal="center" vertical="center" wrapText="1" shrinkToFit="1"/>
    </xf>
    <xf numFmtId="178" fontId="14" fillId="2" borderId="14" xfId="3" applyNumberFormat="1" applyFont="1" applyFill="1" applyBorder="1" applyAlignment="1">
      <alignment horizontal="center" vertical="center"/>
    </xf>
    <xf numFmtId="176" fontId="14" fillId="2" borderId="11" xfId="3" applyNumberFormat="1" applyFont="1" applyFill="1" applyBorder="1" applyAlignment="1">
      <alignment horizontal="center" vertical="center" shrinkToFit="1"/>
    </xf>
    <xf numFmtId="0" fontId="14" fillId="2" borderId="15" xfId="3" applyFont="1" applyFill="1" applyBorder="1" applyAlignment="1">
      <alignment horizontal="center" vertical="center"/>
    </xf>
    <xf numFmtId="176" fontId="14" fillId="2" borderId="17" xfId="3" applyNumberFormat="1" applyFont="1" applyFill="1" applyBorder="1" applyAlignment="1">
      <alignment horizontal="center" vertical="center" shrinkToFit="1"/>
    </xf>
    <xf numFmtId="0" fontId="14" fillId="2" borderId="18" xfId="3" applyNumberFormat="1" applyFont="1" applyFill="1" applyBorder="1" applyAlignment="1">
      <alignment horizontal="center" vertical="center" shrinkToFit="1"/>
    </xf>
    <xf numFmtId="0" fontId="14" fillId="2" borderId="21" xfId="3" applyFont="1" applyFill="1" applyBorder="1" applyAlignment="1">
      <alignment horizontal="center" vertical="center" wrapText="1" shrinkToFit="1"/>
    </xf>
    <xf numFmtId="177" fontId="14" fillId="2" borderId="22" xfId="1" applyNumberFormat="1" applyFont="1" applyFill="1" applyBorder="1" applyAlignment="1">
      <alignment horizontal="right" vertical="center" shrinkToFit="1"/>
    </xf>
    <xf numFmtId="177" fontId="14" fillId="2" borderId="18" xfId="1" applyNumberFormat="1" applyFont="1" applyFill="1" applyBorder="1" applyAlignment="1">
      <alignment horizontal="right" vertical="center" shrinkToFit="1"/>
    </xf>
    <xf numFmtId="38" fontId="14" fillId="3" borderId="23" xfId="1" applyFont="1" applyFill="1" applyBorder="1" applyAlignment="1">
      <alignment horizontal="right" vertical="center" shrinkToFit="1"/>
    </xf>
    <xf numFmtId="178" fontId="14" fillId="2" borderId="24" xfId="3" applyNumberFormat="1" applyFont="1" applyFill="1" applyBorder="1" applyAlignment="1">
      <alignment horizontal="center" vertical="center"/>
    </xf>
    <xf numFmtId="176" fontId="14" fillId="2" borderId="25" xfId="3" applyNumberFormat="1" applyFont="1" applyFill="1" applyBorder="1" applyAlignment="1">
      <alignment horizontal="center" vertical="center" shrinkToFit="1"/>
    </xf>
    <xf numFmtId="0" fontId="14" fillId="2" borderId="26" xfId="3" applyFont="1" applyFill="1" applyBorder="1" applyAlignment="1">
      <alignment horizontal="center" vertical="center"/>
    </xf>
    <xf numFmtId="0" fontId="14" fillId="2" borderId="27" xfId="3" applyFont="1" applyFill="1" applyBorder="1" applyAlignment="1">
      <alignment horizontal="center" vertical="center"/>
    </xf>
    <xf numFmtId="176" fontId="15" fillId="2" borderId="28" xfId="3" applyNumberFormat="1" applyFont="1" applyFill="1" applyBorder="1" applyAlignment="1">
      <alignment horizontal="left" vertical="center"/>
    </xf>
    <xf numFmtId="0" fontId="14" fillId="2" borderId="29" xfId="3" applyNumberFormat="1" applyFont="1" applyFill="1" applyBorder="1" applyAlignment="1">
      <alignment horizontal="center" vertical="center" shrinkToFit="1"/>
    </xf>
    <xf numFmtId="0" fontId="14" fillId="2" borderId="19" xfId="3" applyFont="1" applyFill="1" applyBorder="1" applyAlignment="1">
      <alignment vertical="center" wrapText="1"/>
    </xf>
    <xf numFmtId="0" fontId="14" fillId="2" borderId="20" xfId="3" applyFont="1" applyFill="1" applyBorder="1" applyAlignment="1">
      <alignment vertical="center" wrapText="1"/>
    </xf>
    <xf numFmtId="0" fontId="14" fillId="2" borderId="30" xfId="3" applyFont="1" applyFill="1" applyBorder="1" applyAlignment="1">
      <alignment horizontal="center" vertical="center" wrapText="1" shrinkToFit="1"/>
    </xf>
    <xf numFmtId="0" fontId="14" fillId="2" borderId="26" xfId="3" applyFont="1" applyFill="1" applyBorder="1" applyAlignment="1">
      <alignment horizontal="left" vertical="center" wrapText="1"/>
    </xf>
    <xf numFmtId="0" fontId="14" fillId="2" borderId="9" xfId="3" applyFont="1" applyFill="1" applyBorder="1" applyAlignment="1">
      <alignment horizontal="center" vertical="center"/>
    </xf>
    <xf numFmtId="0" fontId="16" fillId="2" borderId="26" xfId="3" applyFont="1" applyFill="1" applyBorder="1" applyAlignment="1">
      <alignment horizontal="left" vertical="center" wrapText="1"/>
    </xf>
    <xf numFmtId="177" fontId="14" fillId="2" borderId="31" xfId="1" applyNumberFormat="1" applyFont="1" applyFill="1" applyBorder="1" applyAlignment="1">
      <alignment horizontal="right" vertical="center" shrinkToFit="1"/>
    </xf>
    <xf numFmtId="177" fontId="14" fillId="2" borderId="29" xfId="1" applyNumberFormat="1" applyFont="1" applyFill="1" applyBorder="1" applyAlignment="1">
      <alignment horizontal="right" vertical="center" shrinkToFit="1"/>
    </xf>
    <xf numFmtId="176" fontId="14" fillId="2" borderId="32" xfId="3" applyNumberFormat="1" applyFont="1" applyFill="1" applyBorder="1" applyAlignment="1">
      <alignment horizontal="center" vertical="center" shrinkToFit="1"/>
    </xf>
    <xf numFmtId="0" fontId="14" fillId="2" borderId="33" xfId="3" applyNumberFormat="1" applyFont="1" applyFill="1" applyBorder="1" applyAlignment="1">
      <alignment horizontal="center" vertical="center" shrinkToFit="1"/>
    </xf>
    <xf numFmtId="0" fontId="14" fillId="2" borderId="34" xfId="3" applyFont="1" applyFill="1" applyBorder="1" applyAlignment="1">
      <alignment horizontal="center" vertical="center" wrapText="1" shrinkToFit="1"/>
    </xf>
    <xf numFmtId="177" fontId="14" fillId="2" borderId="35" xfId="1" applyNumberFormat="1" applyFont="1" applyFill="1" applyBorder="1" applyAlignment="1">
      <alignment horizontal="right" vertical="center" shrinkToFit="1"/>
    </xf>
    <xf numFmtId="177" fontId="14" fillId="2" borderId="36" xfId="1" applyNumberFormat="1" applyFont="1" applyFill="1" applyBorder="1" applyAlignment="1">
      <alignment horizontal="right" vertical="center" shrinkToFit="1"/>
    </xf>
    <xf numFmtId="178" fontId="14" fillId="2" borderId="35" xfId="3" applyNumberFormat="1" applyFont="1" applyFill="1" applyBorder="1" applyAlignment="1">
      <alignment horizontal="center" vertical="center"/>
    </xf>
    <xf numFmtId="176" fontId="14" fillId="2" borderId="36" xfId="3" applyNumberFormat="1" applyFont="1" applyFill="1" applyBorder="1" applyAlignment="1">
      <alignment horizontal="center" vertical="center" shrinkToFit="1"/>
    </xf>
    <xf numFmtId="0" fontId="16" fillId="2" borderId="37" xfId="3" applyFont="1" applyFill="1" applyBorder="1" applyAlignment="1">
      <alignment horizontal="left" vertical="center" wrapText="1"/>
    </xf>
    <xf numFmtId="176" fontId="15" fillId="2" borderId="17" xfId="3" applyNumberFormat="1" applyFont="1" applyFill="1" applyBorder="1" applyAlignment="1">
      <alignment horizontal="left" vertical="center"/>
    </xf>
    <xf numFmtId="176" fontId="17" fillId="2" borderId="17" xfId="3" applyNumberFormat="1" applyFont="1" applyFill="1" applyBorder="1" applyAlignment="1">
      <alignment horizontal="left" vertical="center"/>
    </xf>
    <xf numFmtId="0" fontId="4" fillId="0" borderId="0" xfId="3" applyFont="1" applyFill="1" applyBorder="1" applyAlignment="1">
      <alignment horizontal="left" vertical="center"/>
    </xf>
    <xf numFmtId="0" fontId="8" fillId="0" borderId="0" xfId="3" applyFont="1" applyFill="1" applyBorder="1" applyAlignment="1">
      <alignment horizontal="left" vertical="center" wrapText="1"/>
    </xf>
    <xf numFmtId="0" fontId="8" fillId="0" borderId="0" xfId="3" applyFont="1" applyFill="1" applyBorder="1" applyAlignment="1">
      <alignment horizontal="center" vertical="center"/>
    </xf>
    <xf numFmtId="38" fontId="19" fillId="0" borderId="0" xfId="4" applyFont="1" applyFill="1" applyBorder="1" applyAlignment="1">
      <alignment vertical="center"/>
    </xf>
    <xf numFmtId="38" fontId="8" fillId="0" borderId="0" xfId="4" applyFont="1" applyFill="1" applyBorder="1" applyAlignment="1">
      <alignment vertical="center"/>
    </xf>
    <xf numFmtId="0" fontId="8" fillId="0" borderId="0" xfId="3" applyFont="1" applyFill="1" applyBorder="1" applyAlignment="1">
      <alignment vertical="center"/>
    </xf>
    <xf numFmtId="0" fontId="20" fillId="0" borderId="0" xfId="3" applyFont="1" applyFill="1" applyBorder="1" applyAlignment="1">
      <alignment horizontal="left" vertical="center" wrapText="1"/>
    </xf>
    <xf numFmtId="0" fontId="8" fillId="0" borderId="0" xfId="3" applyFont="1" applyFill="1" applyBorder="1"/>
    <xf numFmtId="0" fontId="5" fillId="0" borderId="0" xfId="5" applyFont="1" applyFill="1"/>
    <xf numFmtId="179" fontId="21" fillId="0" borderId="1" xfId="5" applyNumberFormat="1" applyFont="1" applyFill="1" applyBorder="1" applyAlignment="1">
      <alignment horizontal="left" vertical="center"/>
    </xf>
    <xf numFmtId="0" fontId="22" fillId="0" borderId="1" xfId="3" applyFont="1" applyFill="1" applyBorder="1" applyAlignment="1">
      <alignment horizontal="right" vertical="center" wrapText="1" shrinkToFit="1"/>
    </xf>
    <xf numFmtId="179" fontId="21" fillId="0" borderId="0" xfId="5" applyNumberFormat="1" applyFont="1" applyFill="1" applyBorder="1" applyAlignment="1">
      <alignment horizontal="left" vertical="center"/>
    </xf>
    <xf numFmtId="0" fontId="22" fillId="0" borderId="0" xfId="5" applyFont="1" applyFill="1" applyBorder="1" applyAlignment="1">
      <alignment horizontal="right" vertical="center"/>
    </xf>
    <xf numFmtId="179" fontId="22" fillId="0" borderId="0" xfId="5" applyNumberFormat="1" applyFont="1" applyFill="1" applyBorder="1" applyAlignment="1">
      <alignment horizontal="left"/>
    </xf>
    <xf numFmtId="0" fontId="8" fillId="0" borderId="0" xfId="5" applyFont="1" applyFill="1" applyBorder="1" applyAlignment="1">
      <alignment horizontal="right"/>
    </xf>
    <xf numFmtId="0" fontId="5" fillId="0" borderId="0" xfId="6" applyFont="1" applyFill="1" applyBorder="1" applyAlignment="1">
      <alignment horizontal="left" vertical="center" wrapText="1"/>
    </xf>
    <xf numFmtId="0" fontId="5" fillId="0" borderId="0" xfId="3" applyFont="1" applyFill="1"/>
    <xf numFmtId="0" fontId="23" fillId="0" borderId="0" xfId="0" applyFont="1" applyFill="1" applyAlignment="1">
      <alignment vertical="center"/>
    </xf>
    <xf numFmtId="0" fontId="8" fillId="0" borderId="0" xfId="5" applyFont="1" applyFill="1" applyBorder="1" applyAlignment="1">
      <alignment horizontal="center" vertical="center" shrinkToFit="1"/>
    </xf>
    <xf numFmtId="0" fontId="5" fillId="0" borderId="0" xfId="3" applyFont="1" applyFill="1" applyAlignment="1">
      <alignment horizontal="left" vertical="center"/>
    </xf>
    <xf numFmtId="0" fontId="8" fillId="4" borderId="19" xfId="5" applyFont="1" applyFill="1" applyBorder="1" applyAlignment="1">
      <alignment horizontal="center" vertical="center" wrapText="1" shrinkToFit="1" readingOrder="1"/>
    </xf>
    <xf numFmtId="0" fontId="8" fillId="4" borderId="18" xfId="6" applyFont="1" applyFill="1" applyBorder="1" applyAlignment="1">
      <alignment horizontal="center" vertical="center" wrapText="1"/>
    </xf>
    <xf numFmtId="38" fontId="14" fillId="3" borderId="41" xfId="1" applyFont="1" applyFill="1" applyBorder="1" applyAlignment="1">
      <alignment horizontal="right" vertical="center" wrapText="1" shrinkToFit="1" readingOrder="1"/>
    </xf>
    <xf numFmtId="38" fontId="14" fillId="7" borderId="42" xfId="1" applyFont="1" applyFill="1" applyBorder="1" applyAlignment="1">
      <alignment horizontal="right" vertical="center" wrapText="1"/>
    </xf>
    <xf numFmtId="38" fontId="14" fillId="3" borderId="19" xfId="1" applyFont="1" applyFill="1" applyBorder="1" applyAlignment="1">
      <alignment horizontal="right" vertical="center" wrapText="1" shrinkToFit="1" readingOrder="1"/>
    </xf>
    <xf numFmtId="38" fontId="14" fillId="7" borderId="42" xfId="1" applyFont="1" applyFill="1" applyBorder="1" applyAlignment="1">
      <alignment horizontal="right" vertical="center" shrinkToFit="1" readingOrder="1"/>
    </xf>
    <xf numFmtId="38" fontId="14" fillId="3" borderId="18" xfId="1" applyFont="1" applyFill="1" applyBorder="1" applyAlignment="1">
      <alignment horizontal="right" vertical="center" wrapText="1" shrinkToFit="1" readingOrder="1"/>
    </xf>
    <xf numFmtId="38" fontId="14" fillId="7" borderId="45" xfId="1" applyFont="1" applyFill="1" applyBorder="1" applyAlignment="1">
      <alignment horizontal="right" vertical="center" shrinkToFit="1" readingOrder="1"/>
    </xf>
    <xf numFmtId="38" fontId="14" fillId="7" borderId="46" xfId="1" applyFont="1" applyFill="1" applyBorder="1" applyAlignment="1">
      <alignment horizontal="right" vertical="center" shrinkToFit="1" readingOrder="1"/>
    </xf>
    <xf numFmtId="38" fontId="14" fillId="3" borderId="11" xfId="1" applyFont="1" applyFill="1" applyBorder="1" applyAlignment="1">
      <alignment horizontal="right" vertical="center" wrapText="1"/>
    </xf>
    <xf numFmtId="38" fontId="14" fillId="3" borderId="50" xfId="1" applyFont="1" applyFill="1" applyBorder="1" applyAlignment="1">
      <alignment horizontal="right" vertical="center" shrinkToFit="1" readingOrder="1"/>
    </xf>
    <xf numFmtId="38" fontId="14" fillId="3" borderId="49" xfId="1" applyFont="1" applyFill="1" applyBorder="1" applyAlignment="1">
      <alignment horizontal="right" vertical="center" shrinkToFit="1" readingOrder="1"/>
    </xf>
    <xf numFmtId="0" fontId="5" fillId="0" borderId="0" xfId="5" applyFont="1" applyFill="1" applyBorder="1" applyAlignment="1">
      <alignment horizontal="center" vertical="center"/>
    </xf>
    <xf numFmtId="0" fontId="5" fillId="0" borderId="0" xfId="5" applyFont="1" applyFill="1" applyBorder="1" applyAlignment="1">
      <alignment horizontal="center" vertical="center" wrapText="1"/>
    </xf>
    <xf numFmtId="180" fontId="5" fillId="0" borderId="0" xfId="5" applyNumberFormat="1" applyFont="1" applyFill="1" applyBorder="1" applyAlignment="1">
      <alignment horizontal="center" vertical="center" shrinkToFit="1" readingOrder="1"/>
    </xf>
    <xf numFmtId="0" fontId="5" fillId="0" borderId="0" xfId="5" applyFont="1" applyFill="1" applyBorder="1" applyAlignment="1">
      <alignment vertical="center" wrapText="1" shrinkToFit="1" readingOrder="1"/>
    </xf>
    <xf numFmtId="0" fontId="5" fillId="0" borderId="0" xfId="5" applyFont="1" applyFill="1" applyBorder="1" applyAlignment="1">
      <alignment horizontal="center" vertical="center" shrinkToFit="1"/>
    </xf>
    <xf numFmtId="38" fontId="5" fillId="0" borderId="0" xfId="1" applyFont="1" applyFill="1" applyBorder="1" applyAlignment="1">
      <alignment horizontal="right" vertical="center" shrinkToFit="1" readingOrder="1"/>
    </xf>
    <xf numFmtId="38" fontId="5" fillId="0" borderId="0" xfId="1" applyFont="1" applyFill="1" applyBorder="1" applyAlignment="1">
      <alignment horizontal="right" vertical="center" wrapText="1"/>
    </xf>
    <xf numFmtId="0" fontId="5" fillId="0" borderId="0" xfId="6" applyFont="1" applyFill="1"/>
    <xf numFmtId="0" fontId="7" fillId="0" borderId="0" xfId="6" applyFont="1" applyFill="1" applyAlignment="1">
      <alignment vertical="center"/>
    </xf>
    <xf numFmtId="0" fontId="8" fillId="0" borderId="0" xfId="6" applyFont="1" applyFill="1" applyAlignment="1">
      <alignment vertical="center" wrapText="1"/>
    </xf>
    <xf numFmtId="0" fontId="8" fillId="0" borderId="0" xfId="6" applyFont="1" applyFill="1" applyAlignment="1">
      <alignment vertical="center"/>
    </xf>
    <xf numFmtId="0" fontId="8" fillId="0" borderId="0" xfId="6" applyFont="1" applyFill="1" applyAlignment="1"/>
    <xf numFmtId="0" fontId="20" fillId="0" borderId="18" xfId="6" applyFont="1" applyFill="1" applyBorder="1" applyAlignment="1">
      <alignment horizontal="center" vertical="center" wrapText="1" shrinkToFit="1"/>
    </xf>
    <xf numFmtId="0" fontId="20" fillId="0" borderId="18" xfId="6" applyFont="1" applyFill="1" applyBorder="1" applyAlignment="1">
      <alignment horizontal="center" vertical="center" shrinkToFit="1"/>
    </xf>
    <xf numFmtId="0" fontId="8" fillId="0" borderId="0" xfId="3" applyFont="1" applyFill="1" applyAlignment="1">
      <alignment wrapText="1"/>
    </xf>
    <xf numFmtId="0" fontId="14" fillId="8" borderId="16" xfId="3" applyFont="1" applyFill="1" applyBorder="1" applyAlignment="1">
      <alignment horizontal="center" vertical="center"/>
    </xf>
    <xf numFmtId="38" fontId="24" fillId="3" borderId="30" xfId="1" applyFont="1" applyFill="1" applyBorder="1" applyAlignment="1">
      <alignment horizontal="right" vertical="center" shrinkToFit="1"/>
    </xf>
    <xf numFmtId="38" fontId="24" fillId="3" borderId="23" xfId="1" applyFont="1" applyFill="1" applyBorder="1" applyAlignment="1">
      <alignment horizontal="right" vertical="center" shrinkToFit="1"/>
    </xf>
    <xf numFmtId="0" fontId="14" fillId="0" borderId="56" xfId="3" applyFont="1" applyFill="1" applyBorder="1" applyAlignment="1">
      <alignment vertical="center"/>
    </xf>
    <xf numFmtId="176" fontId="14" fillId="0" borderId="57" xfId="3" applyNumberFormat="1" applyFont="1" applyFill="1" applyBorder="1" applyAlignment="1">
      <alignment vertical="center"/>
    </xf>
    <xf numFmtId="0" fontId="14" fillId="0" borderId="58" xfId="3" applyFont="1" applyFill="1" applyBorder="1" applyAlignment="1">
      <alignment vertical="center"/>
    </xf>
    <xf numFmtId="0" fontId="14" fillId="0" borderId="59" xfId="3" applyFont="1" applyFill="1" applyBorder="1"/>
    <xf numFmtId="176" fontId="14" fillId="5" borderId="60" xfId="3" applyNumberFormat="1" applyFont="1" applyFill="1" applyBorder="1" applyAlignment="1">
      <alignment horizontal="center" vertical="center"/>
    </xf>
    <xf numFmtId="0" fontId="14" fillId="5" borderId="61" xfId="3" applyNumberFormat="1" applyFont="1" applyFill="1" applyBorder="1" applyAlignment="1">
      <alignment vertical="center" shrinkToFit="1"/>
    </xf>
    <xf numFmtId="0" fontId="18" fillId="5" borderId="61" xfId="3" applyFont="1" applyFill="1" applyBorder="1" applyAlignment="1">
      <alignment vertical="center"/>
    </xf>
    <xf numFmtId="0" fontId="14" fillId="5" borderId="61" xfId="3" applyFont="1" applyFill="1" applyBorder="1" applyAlignment="1">
      <alignment vertical="center"/>
    </xf>
    <xf numFmtId="0" fontId="14" fillId="5" borderId="62" xfId="3" applyFont="1" applyFill="1" applyBorder="1" applyAlignment="1">
      <alignment horizontal="center" vertical="center" wrapText="1" shrinkToFit="1"/>
    </xf>
    <xf numFmtId="177" fontId="14" fillId="5" borderId="63" xfId="1" applyNumberFormat="1" applyFont="1" applyFill="1" applyBorder="1" applyAlignment="1">
      <alignment horizontal="right" vertical="center" shrinkToFit="1"/>
    </xf>
    <xf numFmtId="177" fontId="14" fillId="5" borderId="64" xfId="1" applyNumberFormat="1" applyFont="1" applyFill="1" applyBorder="1" applyAlignment="1">
      <alignment horizontal="right" vertical="center" shrinkToFit="1"/>
    </xf>
    <xf numFmtId="38" fontId="14" fillId="5" borderId="65" xfId="1" applyFont="1" applyFill="1" applyBorder="1" applyAlignment="1">
      <alignment horizontal="right" vertical="center" shrinkToFit="1"/>
    </xf>
    <xf numFmtId="178" fontId="14" fillId="5" borderId="66" xfId="3" applyNumberFormat="1" applyFont="1" applyFill="1" applyBorder="1" applyAlignment="1">
      <alignment horizontal="center" vertical="center"/>
    </xf>
    <xf numFmtId="176" fontId="14" fillId="5" borderId="67" xfId="3" applyNumberFormat="1" applyFont="1" applyFill="1" applyBorder="1" applyAlignment="1">
      <alignment horizontal="center" vertical="center"/>
    </xf>
    <xf numFmtId="0" fontId="14" fillId="5" borderId="68" xfId="3" applyFont="1" applyFill="1" applyBorder="1" applyAlignment="1">
      <alignment horizontal="center" vertical="center"/>
    </xf>
    <xf numFmtId="0" fontId="14" fillId="6" borderId="52" xfId="3" applyFont="1" applyFill="1" applyBorder="1" applyAlignment="1">
      <alignment horizontal="center" vertical="center"/>
    </xf>
    <xf numFmtId="177" fontId="14" fillId="8" borderId="11" xfId="1" applyNumberFormat="1" applyFont="1" applyFill="1" applyBorder="1" applyAlignment="1">
      <alignment horizontal="right" vertical="center" shrinkToFit="1"/>
    </xf>
    <xf numFmtId="38" fontId="24" fillId="8" borderId="30" xfId="1" applyFont="1" applyFill="1" applyBorder="1" applyAlignment="1">
      <alignment horizontal="right" vertical="center" shrinkToFit="1"/>
    </xf>
    <xf numFmtId="0" fontId="20" fillId="0" borderId="18" xfId="6" applyFont="1" applyFill="1" applyBorder="1" applyAlignment="1">
      <alignment horizontal="left" vertical="center" wrapText="1"/>
    </xf>
    <xf numFmtId="0" fontId="20" fillId="0" borderId="18" xfId="6" applyFont="1" applyFill="1" applyBorder="1" applyAlignment="1">
      <alignment horizontal="center" vertical="center" wrapText="1"/>
    </xf>
    <xf numFmtId="0" fontId="8" fillId="0" borderId="18" xfId="3" applyFont="1" applyFill="1" applyBorder="1" applyAlignment="1">
      <alignment shrinkToFit="1"/>
    </xf>
    <xf numFmtId="0" fontId="8" fillId="0" borderId="25" xfId="5" applyFont="1" applyFill="1" applyBorder="1" applyAlignment="1">
      <alignment horizontal="left" vertical="center" shrinkToFit="1"/>
    </xf>
    <xf numFmtId="38" fontId="14" fillId="3" borderId="47" xfId="1" applyFont="1" applyFill="1" applyBorder="1" applyAlignment="1">
      <alignment horizontal="right" vertical="center" wrapText="1"/>
    </xf>
    <xf numFmtId="38" fontId="14" fillId="3" borderId="48" xfId="1" applyFont="1" applyFill="1" applyBorder="1" applyAlignment="1">
      <alignment horizontal="right" vertical="center" wrapText="1"/>
    </xf>
    <xf numFmtId="0" fontId="8" fillId="0" borderId="49" xfId="5" applyFont="1" applyFill="1" applyBorder="1" applyAlignment="1">
      <alignment horizontal="left" vertical="center" shrinkToFit="1"/>
    </xf>
    <xf numFmtId="38" fontId="14" fillId="3" borderId="50" xfId="1" applyFont="1" applyFill="1" applyBorder="1" applyAlignment="1">
      <alignment horizontal="right" vertical="center" shrinkToFit="1" readingOrder="1"/>
    </xf>
    <xf numFmtId="38" fontId="14" fillId="3" borderId="51" xfId="1" applyFont="1" applyFill="1" applyBorder="1" applyAlignment="1">
      <alignment horizontal="right" vertical="center" shrinkToFit="1" readingOrder="1"/>
    </xf>
    <xf numFmtId="0" fontId="8" fillId="0" borderId="18" xfId="3" applyFont="1" applyFill="1" applyBorder="1"/>
    <xf numFmtId="38" fontId="14" fillId="3" borderId="19" xfId="1" applyFont="1" applyFill="1" applyBorder="1" applyAlignment="1">
      <alignment horizontal="right" vertical="center" wrapText="1"/>
    </xf>
    <xf numFmtId="38" fontId="14" fillId="3" borderId="40" xfId="1" applyFont="1" applyFill="1" applyBorder="1" applyAlignment="1">
      <alignment horizontal="right" vertical="center" wrapText="1"/>
    </xf>
    <xf numFmtId="38" fontId="14" fillId="7" borderId="43" xfId="1" applyFont="1" applyFill="1" applyBorder="1" applyAlignment="1">
      <alignment horizontal="right" vertical="center" wrapText="1"/>
    </xf>
    <xf numFmtId="38" fontId="14" fillId="7" borderId="44" xfId="1" applyFont="1" applyFill="1" applyBorder="1" applyAlignment="1">
      <alignment horizontal="right" vertical="center" wrapText="1"/>
    </xf>
    <xf numFmtId="0" fontId="22" fillId="0" borderId="1" xfId="3" applyFont="1" applyFill="1" applyBorder="1" applyAlignment="1">
      <alignment horizontal="left" vertical="center" shrinkToFit="1"/>
    </xf>
    <xf numFmtId="0" fontId="8" fillId="4" borderId="18" xfId="5" applyFont="1" applyFill="1" applyBorder="1" applyAlignment="1">
      <alignment horizontal="center" vertical="center" shrinkToFit="1"/>
    </xf>
    <xf numFmtId="0" fontId="8" fillId="4" borderId="19" xfId="5" applyFont="1" applyFill="1" applyBorder="1" applyAlignment="1">
      <alignment horizontal="center" vertical="center" wrapText="1" shrinkToFit="1" readingOrder="1"/>
    </xf>
    <xf numFmtId="0" fontId="8" fillId="4" borderId="40" xfId="5" applyFont="1" applyFill="1" applyBorder="1" applyAlignment="1">
      <alignment horizontal="center" vertical="center" wrapText="1" shrinkToFit="1" readingOrder="1"/>
    </xf>
    <xf numFmtId="0" fontId="8" fillId="4" borderId="20" xfId="5" applyFont="1" applyFill="1" applyBorder="1" applyAlignment="1">
      <alignment horizontal="center" vertical="center" wrapText="1" shrinkToFit="1" readingOrder="1"/>
    </xf>
    <xf numFmtId="0" fontId="8" fillId="4" borderId="19" xfId="6" applyFont="1" applyFill="1" applyBorder="1" applyAlignment="1">
      <alignment horizontal="center" vertical="center" wrapText="1"/>
    </xf>
    <xf numFmtId="0" fontId="8" fillId="4" borderId="40" xfId="6" applyFont="1" applyFill="1" applyBorder="1" applyAlignment="1">
      <alignment horizontal="center" vertical="center" wrapText="1"/>
    </xf>
    <xf numFmtId="0" fontId="14" fillId="0" borderId="53" xfId="3" applyFont="1" applyFill="1" applyBorder="1" applyAlignment="1">
      <alignment vertical="center"/>
    </xf>
    <xf numFmtId="0" fontId="14" fillId="0" borderId="54" xfId="3" applyFont="1" applyFill="1" applyBorder="1" applyAlignment="1">
      <alignment vertical="center"/>
    </xf>
    <xf numFmtId="0" fontId="14" fillId="0" borderId="55" xfId="3" applyFont="1" applyFill="1" applyBorder="1" applyAlignment="1">
      <alignment vertical="center"/>
    </xf>
    <xf numFmtId="0" fontId="16" fillId="2" borderId="19" xfId="3" applyFont="1" applyFill="1" applyBorder="1" applyAlignment="1">
      <alignment vertical="center" wrapText="1"/>
    </xf>
    <xf numFmtId="0" fontId="16" fillId="2" borderId="20" xfId="3" applyFont="1" applyFill="1" applyBorder="1" applyAlignment="1">
      <alignment vertical="center" wrapText="1"/>
    </xf>
    <xf numFmtId="0" fontId="14" fillId="2" borderId="19" xfId="3" applyFont="1" applyFill="1" applyBorder="1" applyAlignment="1">
      <alignment vertical="center" wrapText="1"/>
    </xf>
    <xf numFmtId="0" fontId="14" fillId="2" borderId="20" xfId="3" applyFont="1" applyFill="1" applyBorder="1" applyAlignment="1">
      <alignment vertical="center" wrapText="1"/>
    </xf>
    <xf numFmtId="0" fontId="5" fillId="4" borderId="4" xfId="3" applyFont="1" applyFill="1" applyBorder="1" applyAlignment="1">
      <alignment horizontal="center" vertical="center" wrapText="1"/>
    </xf>
    <xf numFmtId="0" fontId="5" fillId="4" borderId="5" xfId="3" applyFont="1" applyFill="1" applyBorder="1" applyAlignment="1">
      <alignment horizontal="center" vertical="center" wrapText="1"/>
    </xf>
    <xf numFmtId="0" fontId="14" fillId="2" borderId="12" xfId="3" applyFont="1" applyFill="1" applyBorder="1" applyAlignment="1">
      <alignment horizontal="left" vertical="center" wrapText="1"/>
    </xf>
    <xf numFmtId="0" fontId="14" fillId="2" borderId="0" xfId="3" applyFont="1" applyFill="1" applyBorder="1" applyAlignment="1">
      <alignment horizontal="left" vertical="center" wrapText="1"/>
    </xf>
    <xf numFmtId="0" fontId="16" fillId="2" borderId="38" xfId="3" applyFont="1" applyFill="1" applyBorder="1" applyAlignment="1">
      <alignment vertical="center" wrapText="1"/>
    </xf>
    <xf numFmtId="0" fontId="16" fillId="2" borderId="39" xfId="3" applyFont="1" applyFill="1" applyBorder="1" applyAlignment="1">
      <alignment vertical="center" wrapText="1"/>
    </xf>
    <xf numFmtId="0" fontId="4" fillId="0" borderId="0" xfId="2" applyFont="1" applyFill="1" applyAlignment="1">
      <alignment vertical="center" wrapText="1"/>
    </xf>
    <xf numFmtId="0" fontId="10" fillId="2" borderId="0" xfId="2" applyFont="1" applyFill="1" applyAlignment="1">
      <alignment horizontal="right" vertical="center"/>
    </xf>
    <xf numFmtId="0" fontId="5" fillId="8" borderId="1" xfId="2" applyFont="1" applyFill="1" applyBorder="1" applyAlignment="1">
      <alignment horizontal="left" vertical="center"/>
    </xf>
    <xf numFmtId="0" fontId="4" fillId="0" borderId="0" xfId="2" applyFont="1" applyFill="1">
      <alignment vertical="center"/>
    </xf>
    <xf numFmtId="0" fontId="7" fillId="0" borderId="0" xfId="2" applyFont="1" applyFill="1" applyBorder="1" applyAlignment="1">
      <alignment horizontal="left" vertical="center"/>
    </xf>
    <xf numFmtId="0" fontId="8" fillId="0" borderId="0" xfId="2" applyFont="1" applyFill="1" applyBorder="1" applyAlignment="1">
      <alignment horizontal="left" vertical="center" wrapText="1"/>
    </xf>
    <xf numFmtId="0" fontId="8" fillId="0" borderId="0" xfId="2" applyFont="1" applyFill="1" applyBorder="1" applyAlignment="1">
      <alignment horizontal="left" vertical="center"/>
    </xf>
    <xf numFmtId="0" fontId="9" fillId="0" borderId="0" xfId="2" applyFont="1" applyFill="1" applyBorder="1" applyAlignment="1">
      <alignment horizontal="left" vertical="center"/>
    </xf>
    <xf numFmtId="0" fontId="9" fillId="0" borderId="0" xfId="2" applyFont="1" applyFill="1" applyAlignment="1">
      <alignment vertical="center"/>
    </xf>
  </cellXfs>
  <cellStyles count="7">
    <cellStyle name="桁区切り" xfId="1" builtinId="6"/>
    <cellStyle name="桁区切り 2" xfId="4"/>
    <cellStyle name="標準" xfId="0" builtinId="0"/>
    <cellStyle name="標準 2 2" xfId="2"/>
    <cellStyle name="標準 3 2" xfId="5"/>
    <cellStyle name="標準 8" xfId="3"/>
    <cellStyle name="標準_出納帳20061221" xfId="6"/>
  </cellStyles>
  <dxfs count="0"/>
  <tableStyles count="0" defaultTableStyle="TableStyleMedium2" defaultPivotStyle="PivotStyleLight16"/>
  <colors>
    <mruColors>
      <color rgb="FFFFE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28575</xdr:colOff>
      <xdr:row>8</xdr:row>
      <xdr:rowOff>66675</xdr:rowOff>
    </xdr:from>
    <xdr:to>
      <xdr:col>11</xdr:col>
      <xdr:colOff>1200150</xdr:colOff>
      <xdr:row>8</xdr:row>
      <xdr:rowOff>190500</xdr:rowOff>
    </xdr:to>
    <xdr:sp macro="" textlink="">
      <xdr:nvSpPr>
        <xdr:cNvPr id="2" name="正方形/長方形 1"/>
        <xdr:cNvSpPr/>
      </xdr:nvSpPr>
      <xdr:spPr>
        <a:xfrm>
          <a:off x="619125" y="2466975"/>
          <a:ext cx="8991600" cy="123825"/>
        </a:xfrm>
        <a:prstGeom prst="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rPr>
            <a:t>～～～～～～～～～～～～～～～～～～～～～～～～～～～～～～～～～～～～～～～～～～～～～～～～～～～～～～～～～～～～</a:t>
          </a:r>
          <a:endParaRPr kumimoji="1" lang="en-US" altLang="ja-JP" sz="1100">
            <a:solidFill>
              <a:srgbClr val="7030A0"/>
            </a:solidFill>
          </a:endParaRPr>
        </a:p>
        <a:p>
          <a:pPr algn="ctr"/>
          <a:endParaRPr kumimoji="1" lang="ja-JP" altLang="en-US" sz="1100"/>
        </a:p>
      </xdr:txBody>
    </xdr:sp>
    <xdr:clientData/>
  </xdr:twoCellAnchor>
  <xdr:twoCellAnchor>
    <xdr:from>
      <xdr:col>2</xdr:col>
      <xdr:colOff>38100</xdr:colOff>
      <xdr:row>16</xdr:row>
      <xdr:rowOff>57150</xdr:rowOff>
    </xdr:from>
    <xdr:to>
      <xdr:col>11</xdr:col>
      <xdr:colOff>1209675</xdr:colOff>
      <xdr:row>16</xdr:row>
      <xdr:rowOff>180975</xdr:rowOff>
    </xdr:to>
    <xdr:sp macro="" textlink="">
      <xdr:nvSpPr>
        <xdr:cNvPr id="3" name="正方形/長方形 2"/>
        <xdr:cNvSpPr/>
      </xdr:nvSpPr>
      <xdr:spPr>
        <a:xfrm>
          <a:off x="628650" y="4438650"/>
          <a:ext cx="8991600" cy="123825"/>
        </a:xfrm>
        <a:prstGeom prst="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rPr>
            <a:t>～～～～～～～～～～～～～～～～～～～～～～～～～～～～～～～～～～～～～～～～～～～～～～～～～～～～～～～～～～～～</a:t>
          </a:r>
          <a:endParaRPr kumimoji="1" lang="en-US" altLang="ja-JP" sz="1100">
            <a:solidFill>
              <a:srgbClr val="7030A0"/>
            </a:solidFill>
          </a:endParaRPr>
        </a:p>
        <a:p>
          <a:pPr algn="ctr"/>
          <a:endParaRPr kumimoji="1" lang="ja-JP" altLang="en-US" sz="1100"/>
        </a:p>
      </xdr:txBody>
    </xdr:sp>
    <xdr:clientData/>
  </xdr:twoCellAnchor>
  <xdr:twoCellAnchor>
    <xdr:from>
      <xdr:col>2</xdr:col>
      <xdr:colOff>28575</xdr:colOff>
      <xdr:row>25</xdr:row>
      <xdr:rowOff>76200</xdr:rowOff>
    </xdr:from>
    <xdr:to>
      <xdr:col>11</xdr:col>
      <xdr:colOff>1200150</xdr:colOff>
      <xdr:row>25</xdr:row>
      <xdr:rowOff>200025</xdr:rowOff>
    </xdr:to>
    <xdr:sp macro="" textlink="">
      <xdr:nvSpPr>
        <xdr:cNvPr id="4" name="正方形/長方形 3"/>
        <xdr:cNvSpPr/>
      </xdr:nvSpPr>
      <xdr:spPr>
        <a:xfrm>
          <a:off x="619125" y="6686550"/>
          <a:ext cx="8991600" cy="123825"/>
        </a:xfrm>
        <a:prstGeom prst="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rPr>
            <a:t>～～～～～～～～～～～～～～～～～～～～～～～～～～～～～～～～～～～～～～～～～～～～～～～～～～～～～～～～～～～～</a:t>
          </a:r>
          <a:endParaRPr kumimoji="1" lang="en-US" altLang="ja-JP" sz="1100">
            <a:solidFill>
              <a:srgbClr val="7030A0"/>
            </a:solidFill>
          </a:endParaRPr>
        </a:p>
        <a:p>
          <a:pPr algn="ctr"/>
          <a:endParaRPr kumimoji="1" lang="ja-JP" altLang="en-US" sz="1100"/>
        </a:p>
      </xdr:txBody>
    </xdr:sp>
    <xdr:clientData/>
  </xdr:twoCellAnchor>
  <xdr:twoCellAnchor>
    <xdr:from>
      <xdr:col>2</xdr:col>
      <xdr:colOff>38100</xdr:colOff>
      <xdr:row>31</xdr:row>
      <xdr:rowOff>76200</xdr:rowOff>
    </xdr:from>
    <xdr:to>
      <xdr:col>11</xdr:col>
      <xdr:colOff>1209675</xdr:colOff>
      <xdr:row>31</xdr:row>
      <xdr:rowOff>200025</xdr:rowOff>
    </xdr:to>
    <xdr:sp macro="" textlink="">
      <xdr:nvSpPr>
        <xdr:cNvPr id="5" name="正方形/長方形 4"/>
        <xdr:cNvSpPr/>
      </xdr:nvSpPr>
      <xdr:spPr>
        <a:xfrm>
          <a:off x="628650" y="8172450"/>
          <a:ext cx="8991600" cy="123825"/>
        </a:xfrm>
        <a:prstGeom prst="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rPr>
            <a:t>～～～～～～～～～～～～～～～～～～～～～～～～～～～～～～～～～～～～～～～～～～～～～～～～～～～～～～～～～～～～</a:t>
          </a:r>
          <a:endParaRPr kumimoji="1" lang="en-US" altLang="ja-JP" sz="1100">
            <a:solidFill>
              <a:srgbClr val="7030A0"/>
            </a:solidFill>
          </a:endParaRPr>
        </a:p>
        <a:p>
          <a:pPr algn="ct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679;&#37329;&#37549;&#20986;&#32013;&#31807;&#35352;&#36617;&#20363;&#65288;&#36820;&#36996;&#23550;&#2454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第1-1号"/>
      <sheetName val="様式第1-2号"/>
      <sheetName val="活動計画書（道様式第１号）"/>
      <sheetName val="様式第1-3号"/>
      <sheetName val="活動計画書"/>
      <sheetName val="加算措置"/>
      <sheetName val="位置図"/>
      <sheetName val="構成員一覧"/>
      <sheetName val="長寿命化整備計画"/>
      <sheetName val="工事確認書"/>
      <sheetName val="活動記録 "/>
      <sheetName val="金銭出納簿"/>
      <sheetName val="報告書"/>
      <sheetName val="様式第2-3号"/>
      <sheetName val="別紙"/>
      <sheetName val="道様式第７号"/>
      <sheetName val="（参考）返還対象期間一覧表"/>
      <sheetName val="補助金返還額算出調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3">
          <cell r="I3">
            <v>1</v>
          </cell>
          <cell r="J3" t="str">
            <v>１.前年度持越</v>
          </cell>
        </row>
        <row r="4">
          <cell r="I4">
            <v>2</v>
          </cell>
          <cell r="J4" t="str">
            <v>２.交付金</v>
          </cell>
        </row>
        <row r="5">
          <cell r="J5" t="str">
            <v>３.利子等</v>
          </cell>
        </row>
        <row r="6">
          <cell r="J6" t="str">
            <v>４.日当</v>
          </cell>
        </row>
        <row r="7">
          <cell r="J7" t="str">
            <v>５.購入・リース費</v>
          </cell>
        </row>
        <row r="8">
          <cell r="J8" t="str">
            <v>６.外注費</v>
          </cell>
        </row>
        <row r="9">
          <cell r="J9" t="str">
            <v>７.その他支出</v>
          </cell>
        </row>
        <row r="10">
          <cell r="J10" t="str">
            <v>８.返還</v>
          </cell>
        </row>
      </sheetData>
      <sheetData sheetId="23"/>
      <sheetData sheetId="24"/>
      <sheetData sheetId="25"/>
      <sheetData sheetId="26"/>
      <sheetData sheetId="2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tabSelected="1" view="pageBreakPreview" zoomScaleNormal="100" zoomScaleSheetLayoutView="100" workbookViewId="0">
      <selection activeCell="B2" sqref="B2"/>
    </sheetView>
  </sheetViews>
  <sheetFormatPr defaultColWidth="9" defaultRowHeight="16.5" x14ac:dyDescent="0.4"/>
  <cols>
    <col min="1" max="1" width="1.25" style="14" customWidth="1"/>
    <col min="2" max="2" width="6.5" style="14" customWidth="1"/>
    <col min="3" max="3" width="11.375" style="97" customWidth="1"/>
    <col min="4" max="4" width="16.625" style="14" customWidth="1"/>
    <col min="5" max="5" width="15.875" style="14" customWidth="1"/>
    <col min="6" max="6" width="7.25" style="14" customWidth="1"/>
    <col min="7" max="9" width="11.625" style="14" customWidth="1"/>
    <col min="10" max="10" width="6.75" style="14" customWidth="1"/>
    <col min="11" max="11" width="9.875" style="14" customWidth="1"/>
    <col min="12" max="12" width="16.5" style="14" customWidth="1"/>
    <col min="13" max="13" width="8.25" style="14" customWidth="1"/>
    <col min="14" max="14" width="1.25" style="14" customWidth="1"/>
    <col min="15" max="15" width="9" style="14"/>
    <col min="16" max="19" width="16.25" style="14" customWidth="1"/>
    <col min="20" max="16384" width="9" style="14"/>
  </cols>
  <sheetData>
    <row r="1" spans="2:13" s="161" customFormat="1" ht="19.5" x14ac:dyDescent="0.4">
      <c r="B1" s="157" t="s">
        <v>0</v>
      </c>
      <c r="C1" s="158"/>
      <c r="D1" s="159"/>
      <c r="E1" s="160"/>
      <c r="F1" s="160"/>
      <c r="G1" s="160"/>
      <c r="H1" s="160"/>
      <c r="I1" s="3"/>
      <c r="J1" s="1"/>
      <c r="K1" s="3"/>
      <c r="M1" s="160"/>
    </row>
    <row r="2" spans="2:13" s="2" customFormat="1" ht="30.75" customHeight="1" x14ac:dyDescent="0.4">
      <c r="B2" s="3"/>
      <c r="D2" s="154" t="s">
        <v>80</v>
      </c>
      <c r="E2" s="154"/>
      <c r="F2" s="4" t="s">
        <v>7</v>
      </c>
      <c r="G2" s="4"/>
      <c r="H2" s="4"/>
      <c r="J2" s="1" t="s">
        <v>8</v>
      </c>
      <c r="K2" s="155" t="s">
        <v>81</v>
      </c>
      <c r="L2" s="155"/>
      <c r="M2" s="155"/>
    </row>
    <row r="3" spans="2:13" s="2" customFormat="1" ht="19.5" x14ac:dyDescent="0.4">
      <c r="B3" s="156" t="s">
        <v>9</v>
      </c>
      <c r="C3" s="156"/>
      <c r="D3" s="156"/>
      <c r="E3" s="156"/>
      <c r="F3" s="156"/>
      <c r="G3" s="156"/>
      <c r="H3" s="156"/>
      <c r="I3" s="156"/>
      <c r="J3" s="156"/>
      <c r="K3" s="156"/>
      <c r="L3" s="156"/>
      <c r="M3" s="156"/>
    </row>
    <row r="4" spans="2:13" s="2" customFormat="1" ht="27.75" customHeight="1" x14ac:dyDescent="0.4">
      <c r="B4" s="153" t="s">
        <v>10</v>
      </c>
      <c r="C4" s="153"/>
      <c r="D4" s="153"/>
      <c r="E4" s="153"/>
      <c r="F4" s="153"/>
      <c r="G4" s="153"/>
      <c r="H4" s="153"/>
      <c r="I4" s="153"/>
      <c r="J4" s="153"/>
      <c r="K4" s="153"/>
      <c r="L4" s="153"/>
      <c r="M4" s="153"/>
    </row>
    <row r="5" spans="2:13" s="2" customFormat="1" ht="27.75" customHeight="1" x14ac:dyDescent="0.4">
      <c r="B5" s="153" t="s">
        <v>11</v>
      </c>
      <c r="C5" s="153"/>
      <c r="D5" s="153"/>
      <c r="E5" s="153"/>
      <c r="F5" s="153"/>
      <c r="G5" s="153"/>
      <c r="H5" s="153"/>
      <c r="I5" s="153"/>
      <c r="J5" s="153"/>
      <c r="K5" s="153"/>
      <c r="L5" s="153"/>
      <c r="M5" s="153"/>
    </row>
    <row r="6" spans="2:13" s="2" customFormat="1" ht="27.75" customHeight="1" x14ac:dyDescent="0.4">
      <c r="B6" s="153" t="s">
        <v>12</v>
      </c>
      <c r="C6" s="153"/>
      <c r="D6" s="153"/>
      <c r="E6" s="153"/>
      <c r="F6" s="153"/>
      <c r="G6" s="153"/>
      <c r="H6" s="153"/>
      <c r="I6" s="153"/>
      <c r="J6" s="153"/>
      <c r="K6" s="153"/>
      <c r="L6" s="153"/>
      <c r="M6" s="153"/>
    </row>
    <row r="7" spans="2:13" ht="36" customHeight="1" x14ac:dyDescent="0.4">
      <c r="B7" s="5" t="s">
        <v>13</v>
      </c>
      <c r="C7" s="6" t="s">
        <v>14</v>
      </c>
      <c r="D7" s="147" t="s">
        <v>15</v>
      </c>
      <c r="E7" s="148"/>
      <c r="F7" s="7" t="s">
        <v>16</v>
      </c>
      <c r="G7" s="8" t="s">
        <v>17</v>
      </c>
      <c r="H7" s="6" t="s">
        <v>18</v>
      </c>
      <c r="I7" s="9" t="s">
        <v>19</v>
      </c>
      <c r="J7" s="10" t="s">
        <v>20</v>
      </c>
      <c r="K7" s="11" t="s">
        <v>21</v>
      </c>
      <c r="L7" s="12" t="s">
        <v>22</v>
      </c>
      <c r="M7" s="13" t="s">
        <v>23</v>
      </c>
    </row>
    <row r="8" spans="2:13" ht="21.75" customHeight="1" x14ac:dyDescent="0.4">
      <c r="B8" s="15">
        <v>43556</v>
      </c>
      <c r="C8" s="16" t="s">
        <v>24</v>
      </c>
      <c r="D8" s="149" t="s">
        <v>25</v>
      </c>
      <c r="E8" s="150"/>
      <c r="F8" s="17">
        <v>1</v>
      </c>
      <c r="G8" s="118" t="s">
        <v>83</v>
      </c>
      <c r="H8" s="117"/>
      <c r="I8" s="99" t="s">
        <v>82</v>
      </c>
      <c r="J8" s="18"/>
      <c r="K8" s="19"/>
      <c r="L8" s="20"/>
      <c r="M8" s="98"/>
    </row>
    <row r="9" spans="2:13" ht="21.75" customHeight="1" x14ac:dyDescent="0.4">
      <c r="B9" s="21"/>
      <c r="C9" s="22"/>
      <c r="D9" s="145"/>
      <c r="E9" s="146"/>
      <c r="F9" s="23"/>
      <c r="G9" s="24"/>
      <c r="H9" s="25"/>
      <c r="I9" s="26" t="e">
        <f t="shared" ref="I9:I32" ca="1" si="0">IF((OFFSET(I9,-1,0)+G9-H9)&gt;=0,OFFSET(I9,-1,0)+G9-H9,"")</f>
        <v>#VALUE!</v>
      </c>
      <c r="J9" s="27"/>
      <c r="K9" s="28"/>
      <c r="L9" s="29"/>
      <c r="M9" s="30"/>
    </row>
    <row r="10" spans="2:13" ht="21.75" customHeight="1" x14ac:dyDescent="0.4">
      <c r="B10" s="31" t="s">
        <v>1</v>
      </c>
      <c r="C10" s="32"/>
      <c r="D10" s="33"/>
      <c r="E10" s="34"/>
      <c r="F10" s="35"/>
      <c r="G10" s="24"/>
      <c r="H10" s="25"/>
      <c r="I10" s="26"/>
      <c r="J10" s="27"/>
      <c r="K10" s="28"/>
      <c r="L10" s="36"/>
      <c r="M10" s="37"/>
    </row>
    <row r="11" spans="2:13" ht="21.75" customHeight="1" x14ac:dyDescent="0.4">
      <c r="B11" s="21">
        <v>40477</v>
      </c>
      <c r="C11" s="32" t="s">
        <v>26</v>
      </c>
      <c r="D11" s="143" t="s">
        <v>27</v>
      </c>
      <c r="E11" s="144"/>
      <c r="F11" s="23">
        <v>1</v>
      </c>
      <c r="G11" s="24">
        <v>10000</v>
      </c>
      <c r="H11" s="25"/>
      <c r="I11" s="99" t="s">
        <v>82</v>
      </c>
      <c r="J11" s="27"/>
      <c r="K11" s="28"/>
      <c r="L11" s="38" t="s">
        <v>28</v>
      </c>
      <c r="M11" s="37"/>
    </row>
    <row r="12" spans="2:13" ht="21.75" customHeight="1" x14ac:dyDescent="0.4">
      <c r="B12" s="21">
        <v>40478</v>
      </c>
      <c r="C12" s="32" t="s">
        <v>26</v>
      </c>
      <c r="D12" s="143" t="s">
        <v>29</v>
      </c>
      <c r="E12" s="144"/>
      <c r="F12" s="35">
        <v>1</v>
      </c>
      <c r="G12" s="24">
        <v>30000</v>
      </c>
      <c r="H12" s="25"/>
      <c r="I12" s="99" t="s">
        <v>82</v>
      </c>
      <c r="J12" s="27"/>
      <c r="K12" s="28"/>
      <c r="L12" s="38" t="s">
        <v>2</v>
      </c>
      <c r="M12" s="37"/>
    </row>
    <row r="13" spans="2:13" ht="21.75" customHeight="1" x14ac:dyDescent="0.4">
      <c r="B13" s="21">
        <v>40478</v>
      </c>
      <c r="C13" s="32" t="s">
        <v>26</v>
      </c>
      <c r="D13" s="143" t="s">
        <v>30</v>
      </c>
      <c r="E13" s="144"/>
      <c r="F13" s="35">
        <v>1</v>
      </c>
      <c r="G13" s="39">
        <v>432</v>
      </c>
      <c r="H13" s="40"/>
      <c r="I13" s="99" t="s">
        <v>82</v>
      </c>
      <c r="J13" s="27"/>
      <c r="K13" s="28"/>
      <c r="L13" s="38" t="s">
        <v>31</v>
      </c>
      <c r="M13" s="37"/>
    </row>
    <row r="14" spans="2:13" ht="21.75" customHeight="1" x14ac:dyDescent="0.4">
      <c r="B14" s="21">
        <v>40481</v>
      </c>
      <c r="C14" s="32" t="s">
        <v>26</v>
      </c>
      <c r="D14" s="143" t="s">
        <v>32</v>
      </c>
      <c r="E14" s="144"/>
      <c r="F14" s="35">
        <v>1</v>
      </c>
      <c r="G14" s="24">
        <v>-10000</v>
      </c>
      <c r="H14" s="25"/>
      <c r="I14" s="99" t="s">
        <v>82</v>
      </c>
      <c r="J14" s="27"/>
      <c r="K14" s="28"/>
      <c r="L14" s="38" t="s">
        <v>33</v>
      </c>
      <c r="M14" s="37"/>
    </row>
    <row r="15" spans="2:13" ht="21.75" customHeight="1" x14ac:dyDescent="0.4">
      <c r="B15" s="41">
        <v>40481</v>
      </c>
      <c r="C15" s="42" t="s">
        <v>26</v>
      </c>
      <c r="D15" s="143" t="s">
        <v>34</v>
      </c>
      <c r="E15" s="144"/>
      <c r="F15" s="43">
        <v>1</v>
      </c>
      <c r="G15" s="44">
        <v>-30000</v>
      </c>
      <c r="H15" s="45"/>
      <c r="I15" s="99" t="s">
        <v>82</v>
      </c>
      <c r="J15" s="46"/>
      <c r="K15" s="47"/>
      <c r="L15" s="48" t="s">
        <v>35</v>
      </c>
      <c r="M15" s="37"/>
    </row>
    <row r="16" spans="2:13" ht="21.75" customHeight="1" x14ac:dyDescent="0.4">
      <c r="B16" s="21">
        <v>40481</v>
      </c>
      <c r="C16" s="32" t="s">
        <v>26</v>
      </c>
      <c r="D16" s="151" t="s">
        <v>3</v>
      </c>
      <c r="E16" s="152"/>
      <c r="F16" s="35">
        <v>1</v>
      </c>
      <c r="G16" s="24">
        <v>-432</v>
      </c>
      <c r="H16" s="25"/>
      <c r="I16" s="99" t="s">
        <v>82</v>
      </c>
      <c r="J16" s="27"/>
      <c r="K16" s="28"/>
      <c r="L16" s="38"/>
      <c r="M16" s="37"/>
    </row>
    <row r="17" spans="2:13" ht="21.75" customHeight="1" x14ac:dyDescent="0.4">
      <c r="B17" s="21"/>
      <c r="C17" s="22"/>
      <c r="D17" s="145"/>
      <c r="E17" s="146"/>
      <c r="F17" s="35"/>
      <c r="G17" s="24"/>
      <c r="H17" s="25"/>
      <c r="I17" s="26" t="e">
        <f t="shared" ca="1" si="0"/>
        <v>#VALUE!</v>
      </c>
      <c r="J17" s="27"/>
      <c r="K17" s="28"/>
      <c r="L17" s="38"/>
      <c r="M17" s="37"/>
    </row>
    <row r="18" spans="2:13" ht="21.75" customHeight="1" x14ac:dyDescent="0.4">
      <c r="B18" s="49" t="s">
        <v>4</v>
      </c>
      <c r="C18" s="32"/>
      <c r="D18" s="33"/>
      <c r="E18" s="34"/>
      <c r="F18" s="35"/>
      <c r="G18" s="24"/>
      <c r="H18" s="25"/>
      <c r="I18" s="26"/>
      <c r="J18" s="27"/>
      <c r="K18" s="28"/>
      <c r="L18" s="38"/>
      <c r="M18" s="37"/>
    </row>
    <row r="19" spans="2:13" ht="21.75" customHeight="1" x14ac:dyDescent="0.4">
      <c r="B19" s="50" t="s">
        <v>5</v>
      </c>
      <c r="C19" s="32"/>
      <c r="D19" s="33"/>
      <c r="E19" s="34"/>
      <c r="F19" s="35"/>
      <c r="G19" s="24"/>
      <c r="H19" s="25"/>
      <c r="I19" s="26"/>
      <c r="J19" s="27"/>
      <c r="K19" s="28"/>
      <c r="L19" s="38"/>
      <c r="M19" s="37"/>
    </row>
    <row r="20" spans="2:13" ht="21.75" customHeight="1" x14ac:dyDescent="0.4">
      <c r="B20" s="41">
        <v>40481</v>
      </c>
      <c r="C20" s="32" t="s">
        <v>36</v>
      </c>
      <c r="D20" s="143" t="s">
        <v>37</v>
      </c>
      <c r="E20" s="144"/>
      <c r="F20" s="35">
        <v>1</v>
      </c>
      <c r="G20" s="24"/>
      <c r="H20" s="25">
        <v>10000</v>
      </c>
      <c r="I20" s="99" t="s">
        <v>82</v>
      </c>
      <c r="J20" s="27"/>
      <c r="K20" s="28"/>
      <c r="L20" s="38" t="s">
        <v>38</v>
      </c>
      <c r="M20" s="37"/>
    </row>
    <row r="21" spans="2:13" ht="21.75" customHeight="1" x14ac:dyDescent="0.4">
      <c r="B21" s="21">
        <v>40481</v>
      </c>
      <c r="C21" s="32" t="s">
        <v>36</v>
      </c>
      <c r="D21" s="143" t="s">
        <v>3</v>
      </c>
      <c r="E21" s="144"/>
      <c r="F21" s="35">
        <v>1</v>
      </c>
      <c r="G21" s="24"/>
      <c r="H21" s="25">
        <v>216</v>
      </c>
      <c r="I21" s="99" t="s">
        <v>82</v>
      </c>
      <c r="J21" s="27"/>
      <c r="K21" s="28"/>
      <c r="L21" s="38"/>
      <c r="M21" s="37"/>
    </row>
    <row r="22" spans="2:13" ht="21.75" customHeight="1" x14ac:dyDescent="0.4">
      <c r="B22" s="50" t="s">
        <v>6</v>
      </c>
      <c r="C22" s="32"/>
      <c r="D22" s="33"/>
      <c r="E22" s="34"/>
      <c r="F22" s="35"/>
      <c r="G22" s="24"/>
      <c r="H22" s="25"/>
      <c r="I22" s="26"/>
      <c r="J22" s="27"/>
      <c r="K22" s="28"/>
      <c r="L22" s="38"/>
      <c r="M22" s="37"/>
    </row>
    <row r="23" spans="2:13" ht="21.75" customHeight="1" x14ac:dyDescent="0.4">
      <c r="B23" s="21">
        <v>40481</v>
      </c>
      <c r="C23" s="32" t="s">
        <v>36</v>
      </c>
      <c r="D23" s="143" t="s">
        <v>39</v>
      </c>
      <c r="E23" s="144"/>
      <c r="F23" s="35">
        <v>1</v>
      </c>
      <c r="G23" s="24">
        <v>10000</v>
      </c>
      <c r="H23" s="25"/>
      <c r="I23" s="99" t="s">
        <v>82</v>
      </c>
      <c r="J23" s="27"/>
      <c r="K23" s="28"/>
      <c r="L23" s="38" t="s">
        <v>33</v>
      </c>
      <c r="M23" s="37"/>
    </row>
    <row r="24" spans="2:13" ht="21.75" customHeight="1" x14ac:dyDescent="0.4">
      <c r="B24" s="41">
        <v>40481</v>
      </c>
      <c r="C24" s="32" t="s">
        <v>36</v>
      </c>
      <c r="D24" s="143" t="s">
        <v>40</v>
      </c>
      <c r="E24" s="144"/>
      <c r="F24" s="35">
        <v>1</v>
      </c>
      <c r="G24" s="24">
        <v>30000</v>
      </c>
      <c r="H24" s="25"/>
      <c r="I24" s="99" t="s">
        <v>82</v>
      </c>
      <c r="J24" s="27"/>
      <c r="K24" s="28"/>
      <c r="L24" s="38" t="s">
        <v>35</v>
      </c>
      <c r="M24" s="37"/>
    </row>
    <row r="25" spans="2:13" ht="21.75" customHeight="1" x14ac:dyDescent="0.4">
      <c r="B25" s="21">
        <v>40481</v>
      </c>
      <c r="C25" s="32" t="s">
        <v>36</v>
      </c>
      <c r="D25" s="143" t="s">
        <v>3</v>
      </c>
      <c r="E25" s="144"/>
      <c r="F25" s="35">
        <v>1</v>
      </c>
      <c r="G25" s="24">
        <v>432</v>
      </c>
      <c r="H25" s="25"/>
      <c r="I25" s="99" t="s">
        <v>82</v>
      </c>
      <c r="J25" s="27"/>
      <c r="K25" s="28"/>
      <c r="L25" s="38"/>
      <c r="M25" s="37"/>
    </row>
    <row r="26" spans="2:13" ht="21.75" customHeight="1" x14ac:dyDescent="0.4">
      <c r="B26" s="21"/>
      <c r="C26" s="32"/>
      <c r="D26" s="145"/>
      <c r="E26" s="146"/>
      <c r="F26" s="35"/>
      <c r="G26" s="24"/>
      <c r="H26" s="25"/>
      <c r="I26" s="26" t="e">
        <f t="shared" ca="1" si="0"/>
        <v>#VALUE!</v>
      </c>
      <c r="J26" s="27"/>
      <c r="K26" s="28"/>
      <c r="L26" s="38"/>
      <c r="M26" s="37"/>
    </row>
    <row r="27" spans="2:13" ht="21.75" customHeight="1" x14ac:dyDescent="0.4">
      <c r="B27" s="49" t="s">
        <v>41</v>
      </c>
      <c r="C27" s="32"/>
      <c r="D27" s="33"/>
      <c r="E27" s="34"/>
      <c r="F27" s="35"/>
      <c r="G27" s="24"/>
      <c r="H27" s="25"/>
      <c r="I27" s="26"/>
      <c r="J27" s="27"/>
      <c r="K27" s="28"/>
      <c r="L27" s="38"/>
      <c r="M27" s="37"/>
    </row>
    <row r="28" spans="2:13" ht="21.75" customHeight="1" x14ac:dyDescent="0.4">
      <c r="B28" s="21">
        <v>40477</v>
      </c>
      <c r="C28" s="32" t="s">
        <v>26</v>
      </c>
      <c r="D28" s="143" t="s">
        <v>42</v>
      </c>
      <c r="E28" s="144"/>
      <c r="F28" s="35">
        <v>1</v>
      </c>
      <c r="G28" s="24">
        <v>4000</v>
      </c>
      <c r="H28" s="25"/>
      <c r="I28" s="99" t="s">
        <v>82</v>
      </c>
      <c r="J28" s="27"/>
      <c r="K28" s="28"/>
      <c r="L28" s="38" t="s">
        <v>2</v>
      </c>
      <c r="M28" s="37"/>
    </row>
    <row r="29" spans="2:13" ht="21.75" customHeight="1" x14ac:dyDescent="0.4">
      <c r="B29" s="21">
        <v>40481</v>
      </c>
      <c r="C29" s="32" t="s">
        <v>26</v>
      </c>
      <c r="D29" s="143" t="s">
        <v>43</v>
      </c>
      <c r="E29" s="144"/>
      <c r="F29" s="35">
        <v>1</v>
      </c>
      <c r="G29" s="24">
        <v>-4000</v>
      </c>
      <c r="H29" s="25"/>
      <c r="I29" s="99" t="s">
        <v>82</v>
      </c>
      <c r="J29" s="27"/>
      <c r="K29" s="28"/>
      <c r="L29" s="38" t="s">
        <v>38</v>
      </c>
      <c r="M29" s="37"/>
    </row>
    <row r="30" spans="2:13" ht="21.75" customHeight="1" x14ac:dyDescent="0.4">
      <c r="B30" s="41">
        <v>40481</v>
      </c>
      <c r="C30" s="32" t="s">
        <v>36</v>
      </c>
      <c r="D30" s="143" t="s">
        <v>43</v>
      </c>
      <c r="E30" s="144"/>
      <c r="F30" s="35">
        <v>1</v>
      </c>
      <c r="G30" s="24"/>
      <c r="H30" s="25">
        <v>6000</v>
      </c>
      <c r="I30" s="99" t="s">
        <v>82</v>
      </c>
      <c r="J30" s="27"/>
      <c r="K30" s="28"/>
      <c r="L30" s="38" t="s">
        <v>38</v>
      </c>
      <c r="M30" s="37"/>
    </row>
    <row r="31" spans="2:13" ht="21.75" customHeight="1" x14ac:dyDescent="0.4">
      <c r="B31" s="21">
        <v>40481</v>
      </c>
      <c r="C31" s="32" t="s">
        <v>36</v>
      </c>
      <c r="D31" s="143" t="s">
        <v>3</v>
      </c>
      <c r="E31" s="144"/>
      <c r="F31" s="35">
        <v>1</v>
      </c>
      <c r="G31" s="24"/>
      <c r="H31" s="25">
        <v>432</v>
      </c>
      <c r="I31" s="99" t="s">
        <v>82</v>
      </c>
      <c r="J31" s="27"/>
      <c r="K31" s="28"/>
      <c r="L31" s="36"/>
      <c r="M31" s="37"/>
    </row>
    <row r="32" spans="2:13" ht="21.75" customHeight="1" x14ac:dyDescent="0.4">
      <c r="B32" s="21"/>
      <c r="C32" s="32"/>
      <c r="D32" s="145"/>
      <c r="E32" s="146"/>
      <c r="F32" s="35"/>
      <c r="G32" s="24"/>
      <c r="H32" s="25"/>
      <c r="I32" s="26" t="e">
        <f t="shared" ca="1" si="0"/>
        <v>#VALUE!</v>
      </c>
      <c r="J32" s="27"/>
      <c r="K32" s="28"/>
      <c r="L32" s="29"/>
      <c r="M32" s="37"/>
    </row>
    <row r="33" spans="1:21" ht="21.75" customHeight="1" x14ac:dyDescent="0.4">
      <c r="B33" s="21"/>
      <c r="C33" s="32"/>
      <c r="D33" s="145"/>
      <c r="E33" s="146"/>
      <c r="F33" s="35"/>
      <c r="G33" s="24"/>
      <c r="H33" s="25"/>
      <c r="I33" s="26"/>
      <c r="J33" s="27"/>
      <c r="K33" s="28"/>
      <c r="L33" s="29"/>
      <c r="M33" s="37"/>
    </row>
    <row r="34" spans="1:21" ht="21.75" customHeight="1" x14ac:dyDescent="0.4">
      <c r="B34" s="21"/>
      <c r="C34" s="32"/>
      <c r="D34" s="145"/>
      <c r="E34" s="146"/>
      <c r="F34" s="35"/>
      <c r="G34" s="24"/>
      <c r="H34" s="25"/>
      <c r="I34" s="26"/>
      <c r="J34" s="27"/>
      <c r="K34" s="28"/>
      <c r="L34" s="29"/>
      <c r="M34" s="37"/>
    </row>
    <row r="35" spans="1:21" ht="21.75" customHeight="1" thickBot="1" x14ac:dyDescent="0.45">
      <c r="B35" s="105"/>
      <c r="C35" s="106"/>
      <c r="D35" s="107" t="s">
        <v>44</v>
      </c>
      <c r="E35" s="108"/>
      <c r="F35" s="109"/>
      <c r="G35" s="110"/>
      <c r="H35" s="111"/>
      <c r="I35" s="112"/>
      <c r="J35" s="113"/>
      <c r="K35" s="114"/>
      <c r="L35" s="115"/>
      <c r="M35" s="116"/>
    </row>
    <row r="36" spans="1:21" ht="21.75" customHeight="1" x14ac:dyDescent="0.4">
      <c r="B36" s="140" t="s">
        <v>45</v>
      </c>
      <c r="C36" s="141"/>
      <c r="D36" s="141"/>
      <c r="E36" s="141"/>
      <c r="F36" s="142"/>
      <c r="G36" s="100" t="s">
        <v>83</v>
      </c>
      <c r="H36" s="100" t="s">
        <v>82</v>
      </c>
      <c r="I36" s="100" t="s">
        <v>82</v>
      </c>
      <c r="J36" s="101"/>
      <c r="K36" s="102"/>
      <c r="L36" s="103"/>
      <c r="M36" s="104"/>
    </row>
    <row r="37" spans="1:21" ht="21.75" customHeight="1" x14ac:dyDescent="0.4">
      <c r="B37" s="51" t="s">
        <v>46</v>
      </c>
      <c r="C37" s="52"/>
      <c r="D37" s="53"/>
      <c r="E37" s="53"/>
      <c r="F37" s="54"/>
      <c r="G37" s="54"/>
      <c r="H37" s="55"/>
      <c r="I37" s="56"/>
      <c r="J37" s="56"/>
      <c r="K37" s="56"/>
    </row>
    <row r="38" spans="1:21" ht="14.25" customHeight="1" x14ac:dyDescent="0.4">
      <c r="B38" s="57"/>
      <c r="C38" s="57"/>
      <c r="D38" s="57"/>
      <c r="E38" s="57"/>
      <c r="F38" s="57"/>
      <c r="G38" s="57"/>
      <c r="H38" s="57"/>
      <c r="I38" s="57"/>
      <c r="J38" s="57"/>
      <c r="K38" s="57"/>
      <c r="P38" s="58"/>
      <c r="Q38" s="58"/>
      <c r="R38" s="58"/>
      <c r="S38" s="58"/>
      <c r="T38" s="58"/>
      <c r="U38" s="58"/>
    </row>
    <row r="39" spans="1:21" s="67" customFormat="1" ht="19.5" customHeight="1" x14ac:dyDescent="0.45">
      <c r="A39" s="59"/>
      <c r="B39" s="60" t="s">
        <v>47</v>
      </c>
      <c r="C39" s="61">
        <v>1</v>
      </c>
      <c r="D39" s="133" t="s">
        <v>48</v>
      </c>
      <c r="E39" s="133"/>
      <c r="F39" s="14"/>
      <c r="G39" s="62" t="s">
        <v>47</v>
      </c>
      <c r="H39" s="63">
        <v>2</v>
      </c>
      <c r="I39" s="64" t="s">
        <v>49</v>
      </c>
      <c r="J39" s="14"/>
      <c r="K39" s="65" t="s">
        <v>50</v>
      </c>
      <c r="L39" s="66"/>
      <c r="N39" s="59"/>
      <c r="O39" s="68"/>
    </row>
    <row r="40" spans="1:21" s="67" customFormat="1" ht="19.5" customHeight="1" x14ac:dyDescent="0.45">
      <c r="A40" s="59"/>
      <c r="B40" s="134" t="s">
        <v>51</v>
      </c>
      <c r="C40" s="134"/>
      <c r="D40" s="135" t="s">
        <v>52</v>
      </c>
      <c r="E40" s="136"/>
      <c r="F40" s="69"/>
      <c r="G40" s="134" t="s">
        <v>51</v>
      </c>
      <c r="H40" s="134"/>
      <c r="I40" s="135" t="s">
        <v>52</v>
      </c>
      <c r="J40" s="137"/>
      <c r="K40" s="136"/>
      <c r="L40" s="70"/>
      <c r="N40" s="59"/>
    </row>
    <row r="41" spans="1:21" s="67" customFormat="1" ht="19.5" customHeight="1" x14ac:dyDescent="0.45">
      <c r="A41" s="59"/>
      <c r="B41" s="134"/>
      <c r="C41" s="134"/>
      <c r="D41" s="71" t="s">
        <v>53</v>
      </c>
      <c r="E41" s="72" t="s">
        <v>54</v>
      </c>
      <c r="F41" s="69"/>
      <c r="G41" s="134"/>
      <c r="H41" s="134"/>
      <c r="I41" s="71" t="s">
        <v>53</v>
      </c>
      <c r="J41" s="138" t="s">
        <v>54</v>
      </c>
      <c r="K41" s="139"/>
      <c r="L41" s="70"/>
      <c r="N41" s="59"/>
    </row>
    <row r="42" spans="1:21" s="67" customFormat="1" ht="19.5" customHeight="1" x14ac:dyDescent="0.45">
      <c r="A42" s="59"/>
      <c r="B42" s="128" t="s">
        <v>24</v>
      </c>
      <c r="C42" s="128"/>
      <c r="D42" s="73">
        <f>SUMIFS($G$8:$G$35,$C$8:$C$35,B42,$F$8:$F$35,$C$39)</f>
        <v>0</v>
      </c>
      <c r="E42" s="74"/>
      <c r="F42" s="69"/>
      <c r="G42" s="128" t="s">
        <v>24</v>
      </c>
      <c r="H42" s="128"/>
      <c r="I42" s="73">
        <f>SUMIFS($G$8:$G$35,$C$8:$C$35,G42,$F$8:$F$35,$H$39)</f>
        <v>0</v>
      </c>
      <c r="J42" s="131"/>
      <c r="K42" s="132"/>
      <c r="L42" s="70"/>
      <c r="N42" s="59"/>
    </row>
    <row r="43" spans="1:21" s="67" customFormat="1" ht="19.5" customHeight="1" x14ac:dyDescent="0.45">
      <c r="A43" s="59"/>
      <c r="B43" s="128" t="s">
        <v>55</v>
      </c>
      <c r="C43" s="128"/>
      <c r="D43" s="75">
        <f>SUMIFS($G$8:$G$35,$C$8:$C$35,B43,$F$8:$F$35,$C$39)</f>
        <v>0</v>
      </c>
      <c r="E43" s="74"/>
      <c r="F43" s="69"/>
      <c r="G43" s="128" t="s">
        <v>55</v>
      </c>
      <c r="H43" s="128"/>
      <c r="I43" s="75">
        <f>SUMIFS($G$8:$G$35,$C$8:$C$35,G43,$F$8:$F$35,$H$39)</f>
        <v>0</v>
      </c>
      <c r="J43" s="131"/>
      <c r="K43" s="132"/>
      <c r="L43" s="70"/>
      <c r="N43" s="59"/>
    </row>
    <row r="44" spans="1:21" s="67" customFormat="1" ht="19.5" customHeight="1" x14ac:dyDescent="0.45">
      <c r="A44" s="59"/>
      <c r="B44" s="128" t="s">
        <v>26</v>
      </c>
      <c r="C44" s="128"/>
      <c r="D44" s="75">
        <f>SUMIFS($G$8:$G$35,$C$8:$C$35,B44,$F$8:$F$35,$C$39)</f>
        <v>0</v>
      </c>
      <c r="E44" s="74"/>
      <c r="F44" s="69"/>
      <c r="G44" s="128" t="s">
        <v>26</v>
      </c>
      <c r="H44" s="128"/>
      <c r="I44" s="75">
        <f>SUMIFS($G$8:$G$35,$C$8:$C$35,G44,$F$8:$F$35,$H$39)</f>
        <v>0</v>
      </c>
      <c r="J44" s="131"/>
      <c r="K44" s="132"/>
      <c r="L44" s="70"/>
      <c r="N44" s="59"/>
    </row>
    <row r="45" spans="1:21" s="67" customFormat="1" ht="19.5" customHeight="1" x14ac:dyDescent="0.45">
      <c r="A45" s="59"/>
      <c r="B45" s="128" t="s">
        <v>56</v>
      </c>
      <c r="C45" s="128"/>
      <c r="D45" s="76"/>
      <c r="E45" s="77">
        <f>SUMIFS($H$8:$H$35,$C$8:$C$35,B45,$F$8:$F$35,$C$39)</f>
        <v>0</v>
      </c>
      <c r="F45" s="69"/>
      <c r="G45" s="128" t="s">
        <v>56</v>
      </c>
      <c r="H45" s="128"/>
      <c r="I45" s="76"/>
      <c r="J45" s="129">
        <f>SUMIFS($H$8:$H$35,$C$8:$C$35,G45,$F$8:$F$35,$H$39)</f>
        <v>0</v>
      </c>
      <c r="K45" s="130">
        <f>SUMIF($C$8:$C$34,H45,$H$8:$H$34)</f>
        <v>0</v>
      </c>
      <c r="L45" s="70"/>
      <c r="N45" s="59"/>
    </row>
    <row r="46" spans="1:21" s="67" customFormat="1" ht="19.5" customHeight="1" x14ac:dyDescent="0.45">
      <c r="A46" s="59"/>
      <c r="B46" s="128" t="s">
        <v>57</v>
      </c>
      <c r="C46" s="128"/>
      <c r="D46" s="76"/>
      <c r="E46" s="77">
        <f>SUMIFS($H$8:$H$35,$C$8:$C$35,B46,$F$8:$F$35,$C$39)</f>
        <v>0</v>
      </c>
      <c r="F46" s="69"/>
      <c r="G46" s="128" t="s">
        <v>57</v>
      </c>
      <c r="H46" s="128"/>
      <c r="I46" s="76"/>
      <c r="J46" s="129">
        <f>SUMIFS($H$8:$H$35,$C$8:$C$35,G46,$F$8:$F$35,$H$39)</f>
        <v>0</v>
      </c>
      <c r="K46" s="130">
        <f>SUMIF($C$8:$C$34,H46,$H$8:$H$34)</f>
        <v>0</v>
      </c>
      <c r="L46" s="70"/>
      <c r="N46" s="59"/>
    </row>
    <row r="47" spans="1:21" s="67" customFormat="1" ht="19.5" customHeight="1" x14ac:dyDescent="0.45">
      <c r="A47" s="59"/>
      <c r="B47" s="128" t="s">
        <v>58</v>
      </c>
      <c r="C47" s="128"/>
      <c r="D47" s="76"/>
      <c r="E47" s="77">
        <f>SUMIFS($H$8:$H$35,$C$8:$C$35,B47,$F$8:$F$35,$C$39)</f>
        <v>0</v>
      </c>
      <c r="F47" s="69"/>
      <c r="G47" s="128" t="s">
        <v>58</v>
      </c>
      <c r="H47" s="128"/>
      <c r="I47" s="76"/>
      <c r="J47" s="129">
        <f>SUMIFS($H$8:$H$35,$C$8:$C$35,G47,$F$8:$F$35,$H$39)</f>
        <v>0</v>
      </c>
      <c r="K47" s="130">
        <f>SUMIF($C$8:$C$34,H47,$H$8:$H$34)</f>
        <v>0</v>
      </c>
      <c r="L47" s="70"/>
      <c r="N47" s="59"/>
    </row>
    <row r="48" spans="1:21" s="67" customFormat="1" ht="19.5" customHeight="1" x14ac:dyDescent="0.45">
      <c r="A48" s="59"/>
      <c r="B48" s="128" t="s">
        <v>36</v>
      </c>
      <c r="C48" s="128"/>
      <c r="D48" s="76"/>
      <c r="E48" s="77">
        <f>SUMIFS($H$8:$H$35,$C$8:$C$35,B48,$F$8:$F$35,$C$39)</f>
        <v>16648</v>
      </c>
      <c r="F48" s="69"/>
      <c r="G48" s="128" t="s">
        <v>36</v>
      </c>
      <c r="H48" s="128"/>
      <c r="I48" s="76"/>
      <c r="J48" s="129">
        <f>SUMIFS($H$8:$H$35,$C$8:$C$35,G48,$F$8:$F$35,$H$39)</f>
        <v>0</v>
      </c>
      <c r="K48" s="130">
        <f>SUMIF($C$8:$C$34,H48,$H$8:$H$34)</f>
        <v>0</v>
      </c>
      <c r="L48" s="70"/>
      <c r="N48" s="59"/>
    </row>
    <row r="49" spans="1:15" s="67" customFormat="1" ht="19.5" customHeight="1" x14ac:dyDescent="0.45">
      <c r="A49" s="59"/>
      <c r="B49" s="128" t="s">
        <v>59</v>
      </c>
      <c r="C49" s="128"/>
      <c r="D49" s="78"/>
      <c r="E49" s="77">
        <f>SUMIFS($H$8:$H$35,$C$8:$C$35,B49,$F$8:$F$35,$C$39)</f>
        <v>0</v>
      </c>
      <c r="F49" s="69"/>
      <c r="G49" s="128" t="s">
        <v>59</v>
      </c>
      <c r="H49" s="128"/>
      <c r="I49" s="78"/>
      <c r="J49" s="129">
        <f>SUMIFS($H$8:$H$35,$C$8:$C$35,G49,$F$8:$F$35,$H$39)</f>
        <v>0</v>
      </c>
      <c r="K49" s="130">
        <f>SUMIF($C$8:$C$34,H49,$H$8:$H$34)</f>
        <v>0</v>
      </c>
      <c r="L49" s="70"/>
      <c r="N49" s="59"/>
    </row>
    <row r="50" spans="1:15" s="67" customFormat="1" ht="19.5" customHeight="1" thickBot="1" x14ac:dyDescent="0.5">
      <c r="A50" s="59"/>
      <c r="B50" s="121" t="s">
        <v>60</v>
      </c>
      <c r="C50" s="121"/>
      <c r="D50" s="79"/>
      <c r="E50" s="80">
        <f>D51-SUM(E42:E49)</f>
        <v>-16648</v>
      </c>
      <c r="F50" s="69"/>
      <c r="G50" s="122" t="s">
        <v>61</v>
      </c>
      <c r="H50" s="122"/>
      <c r="I50" s="79"/>
      <c r="J50" s="123">
        <f>I51-SUM(J42:K49)</f>
        <v>0</v>
      </c>
      <c r="K50" s="124"/>
      <c r="L50" s="70"/>
      <c r="N50" s="59"/>
    </row>
    <row r="51" spans="1:15" s="67" customFormat="1" ht="19.5" customHeight="1" thickTop="1" x14ac:dyDescent="0.45">
      <c r="A51" s="59"/>
      <c r="B51" s="125" t="s">
        <v>45</v>
      </c>
      <c r="C51" s="125"/>
      <c r="D51" s="81">
        <f>SUM(D42:D50)</f>
        <v>0</v>
      </c>
      <c r="E51" s="82">
        <f>SUM(E42:E50)</f>
        <v>0</v>
      </c>
      <c r="F51" s="69"/>
      <c r="G51" s="125" t="s">
        <v>45</v>
      </c>
      <c r="H51" s="125"/>
      <c r="I51" s="81">
        <f>SUM(I42:I50)</f>
        <v>0</v>
      </c>
      <c r="J51" s="126">
        <f>SUM(J42:K50)</f>
        <v>0</v>
      </c>
      <c r="K51" s="127"/>
      <c r="L51" s="70"/>
      <c r="N51" s="59"/>
    </row>
    <row r="52" spans="1:15" s="67" customFormat="1" ht="7.5" customHeight="1" x14ac:dyDescent="0.45">
      <c r="A52" s="59"/>
      <c r="B52" s="83"/>
      <c r="C52" s="84"/>
      <c r="D52" s="85"/>
      <c r="E52" s="86"/>
      <c r="G52" s="87"/>
      <c r="H52" s="88"/>
      <c r="I52" s="89"/>
      <c r="J52" s="89"/>
      <c r="K52" s="88"/>
      <c r="L52" s="66"/>
      <c r="N52" s="59"/>
      <c r="O52" s="70"/>
    </row>
    <row r="53" spans="1:15" s="90" customFormat="1" ht="18" customHeight="1" x14ac:dyDescent="0.45">
      <c r="B53" s="91" t="s">
        <v>85</v>
      </c>
      <c r="C53" s="92"/>
      <c r="D53" s="93"/>
      <c r="E53" s="93"/>
      <c r="F53" s="93"/>
      <c r="G53" s="93"/>
      <c r="H53" s="93"/>
      <c r="I53" s="93"/>
      <c r="J53" s="94"/>
      <c r="K53" s="94"/>
      <c r="L53" s="94"/>
    </row>
    <row r="54" spans="1:15" s="90" customFormat="1" ht="18" customHeight="1" x14ac:dyDescent="0.45">
      <c r="B54" s="95" t="s">
        <v>62</v>
      </c>
      <c r="C54" s="95" t="s">
        <v>63</v>
      </c>
      <c r="D54" s="120" t="s">
        <v>64</v>
      </c>
      <c r="E54" s="120"/>
      <c r="F54" s="120"/>
      <c r="G54" s="120"/>
      <c r="H54" s="120"/>
      <c r="I54" s="120"/>
      <c r="J54" s="120"/>
      <c r="K54" s="120"/>
      <c r="L54" s="120"/>
    </row>
    <row r="55" spans="1:15" s="90" customFormat="1" ht="18" customHeight="1" x14ac:dyDescent="0.45">
      <c r="B55" s="95">
        <v>1</v>
      </c>
      <c r="C55" s="95" t="s">
        <v>65</v>
      </c>
      <c r="D55" s="119" t="s">
        <v>66</v>
      </c>
      <c r="E55" s="119"/>
      <c r="F55" s="119"/>
      <c r="G55" s="119"/>
      <c r="H55" s="119"/>
      <c r="I55" s="119"/>
      <c r="J55" s="119"/>
      <c r="K55" s="119"/>
      <c r="L55" s="119"/>
    </row>
    <row r="56" spans="1:15" s="90" customFormat="1" ht="18" customHeight="1" x14ac:dyDescent="0.45">
      <c r="B56" s="95">
        <v>2</v>
      </c>
      <c r="C56" s="95" t="s">
        <v>67</v>
      </c>
      <c r="D56" s="119" t="s">
        <v>68</v>
      </c>
      <c r="E56" s="119"/>
      <c r="F56" s="119"/>
      <c r="G56" s="119"/>
      <c r="H56" s="119"/>
      <c r="I56" s="119"/>
      <c r="J56" s="119"/>
      <c r="K56" s="119"/>
      <c r="L56" s="119"/>
    </row>
    <row r="57" spans="1:15" s="90" customFormat="1" ht="18" customHeight="1" x14ac:dyDescent="0.45">
      <c r="B57" s="95">
        <v>3</v>
      </c>
      <c r="C57" s="95" t="s">
        <v>69</v>
      </c>
      <c r="D57" s="119" t="s">
        <v>70</v>
      </c>
      <c r="E57" s="119"/>
      <c r="F57" s="119"/>
      <c r="G57" s="119"/>
      <c r="H57" s="119"/>
      <c r="I57" s="119"/>
      <c r="J57" s="119"/>
      <c r="K57" s="119"/>
      <c r="L57" s="119"/>
    </row>
    <row r="58" spans="1:15" s="90" customFormat="1" ht="18" customHeight="1" x14ac:dyDescent="0.45">
      <c r="B58" s="95">
        <v>4</v>
      </c>
      <c r="C58" s="95" t="s">
        <v>71</v>
      </c>
      <c r="D58" s="119" t="s">
        <v>72</v>
      </c>
      <c r="E58" s="119"/>
      <c r="F58" s="119"/>
      <c r="G58" s="119"/>
      <c r="H58" s="119"/>
      <c r="I58" s="119"/>
      <c r="J58" s="119"/>
      <c r="K58" s="119"/>
      <c r="L58" s="119"/>
    </row>
    <row r="59" spans="1:15" s="90" customFormat="1" ht="24.75" customHeight="1" x14ac:dyDescent="0.45">
      <c r="B59" s="95">
        <v>5</v>
      </c>
      <c r="C59" s="96" t="s">
        <v>73</v>
      </c>
      <c r="D59" s="119" t="s">
        <v>74</v>
      </c>
      <c r="E59" s="119"/>
      <c r="F59" s="119"/>
      <c r="G59" s="119"/>
      <c r="H59" s="119"/>
      <c r="I59" s="119"/>
      <c r="J59" s="119"/>
      <c r="K59" s="119"/>
      <c r="L59" s="119"/>
    </row>
    <row r="60" spans="1:15" s="90" customFormat="1" ht="24.75" customHeight="1" x14ac:dyDescent="0.45">
      <c r="B60" s="95">
        <v>6</v>
      </c>
      <c r="C60" s="95" t="s">
        <v>75</v>
      </c>
      <c r="D60" s="119" t="s">
        <v>76</v>
      </c>
      <c r="E60" s="119"/>
      <c r="F60" s="119"/>
      <c r="G60" s="119"/>
      <c r="H60" s="119"/>
      <c r="I60" s="119"/>
      <c r="J60" s="119"/>
      <c r="K60" s="119"/>
      <c r="L60" s="119"/>
    </row>
    <row r="61" spans="1:15" s="90" customFormat="1" ht="28.5" customHeight="1" x14ac:dyDescent="0.45">
      <c r="B61" s="95">
        <v>7</v>
      </c>
      <c r="C61" s="95" t="s">
        <v>77</v>
      </c>
      <c r="D61" s="119" t="s">
        <v>78</v>
      </c>
      <c r="E61" s="119"/>
      <c r="F61" s="119"/>
      <c r="G61" s="119"/>
      <c r="H61" s="119"/>
      <c r="I61" s="119"/>
      <c r="J61" s="119"/>
      <c r="K61" s="119"/>
      <c r="L61" s="119"/>
    </row>
    <row r="62" spans="1:15" s="90" customFormat="1" ht="18.75" customHeight="1" x14ac:dyDescent="0.45">
      <c r="B62" s="95">
        <v>8</v>
      </c>
      <c r="C62" s="95" t="s">
        <v>79</v>
      </c>
      <c r="D62" s="119" t="s">
        <v>84</v>
      </c>
      <c r="E62" s="119"/>
      <c r="F62" s="119"/>
      <c r="G62" s="119"/>
      <c r="H62" s="119"/>
      <c r="I62" s="119"/>
      <c r="J62" s="119"/>
      <c r="K62" s="119"/>
      <c r="L62" s="119"/>
    </row>
    <row r="63" spans="1:15" ht="18.75" customHeight="1" x14ac:dyDescent="0.4"/>
  </sheetData>
  <mergeCells count="75">
    <mergeCell ref="B6:M6"/>
    <mergeCell ref="D2:E2"/>
    <mergeCell ref="K2:M2"/>
    <mergeCell ref="B3:M3"/>
    <mergeCell ref="B4:M4"/>
    <mergeCell ref="B5:M5"/>
    <mergeCell ref="D21:E21"/>
    <mergeCell ref="D7:E7"/>
    <mergeCell ref="D8:E8"/>
    <mergeCell ref="D9:E9"/>
    <mergeCell ref="D11:E11"/>
    <mergeCell ref="D12:E12"/>
    <mergeCell ref="D13:E13"/>
    <mergeCell ref="D14:E14"/>
    <mergeCell ref="D15:E15"/>
    <mergeCell ref="D16:E16"/>
    <mergeCell ref="D17:E17"/>
    <mergeCell ref="D20:E20"/>
    <mergeCell ref="B36:F36"/>
    <mergeCell ref="D23:E23"/>
    <mergeCell ref="D24:E24"/>
    <mergeCell ref="D25:E25"/>
    <mergeCell ref="D26:E26"/>
    <mergeCell ref="D28:E28"/>
    <mergeCell ref="D29:E29"/>
    <mergeCell ref="D30:E30"/>
    <mergeCell ref="D31:E31"/>
    <mergeCell ref="D32:E32"/>
    <mergeCell ref="D33:E33"/>
    <mergeCell ref="D34:E34"/>
    <mergeCell ref="D39:E39"/>
    <mergeCell ref="B40:C41"/>
    <mergeCell ref="D40:E40"/>
    <mergeCell ref="G40:H41"/>
    <mergeCell ref="I40:K40"/>
    <mergeCell ref="J41:K41"/>
    <mergeCell ref="B42:C42"/>
    <mergeCell ref="G42:H42"/>
    <mergeCell ref="J42:K42"/>
    <mergeCell ref="B43:C43"/>
    <mergeCell ref="G43:H43"/>
    <mergeCell ref="J43:K43"/>
    <mergeCell ref="B44:C44"/>
    <mergeCell ref="G44:H44"/>
    <mergeCell ref="J44:K44"/>
    <mergeCell ref="B45:C45"/>
    <mergeCell ref="G45:H45"/>
    <mergeCell ref="J45:K45"/>
    <mergeCell ref="B46:C46"/>
    <mergeCell ref="G46:H46"/>
    <mergeCell ref="J46:K46"/>
    <mergeCell ref="B47:C47"/>
    <mergeCell ref="G47:H47"/>
    <mergeCell ref="J47:K47"/>
    <mergeCell ref="B48:C48"/>
    <mergeCell ref="G48:H48"/>
    <mergeCell ref="J48:K48"/>
    <mergeCell ref="B49:C49"/>
    <mergeCell ref="G49:H49"/>
    <mergeCell ref="J49:K49"/>
    <mergeCell ref="B50:C50"/>
    <mergeCell ref="G50:H50"/>
    <mergeCell ref="J50:K50"/>
    <mergeCell ref="B51:C51"/>
    <mergeCell ref="G51:H51"/>
    <mergeCell ref="J51:K51"/>
    <mergeCell ref="D60:L60"/>
    <mergeCell ref="D61:L61"/>
    <mergeCell ref="D62:L62"/>
    <mergeCell ref="D54:L54"/>
    <mergeCell ref="D55:L55"/>
    <mergeCell ref="D56:L56"/>
    <mergeCell ref="D57:L57"/>
    <mergeCell ref="D58:L58"/>
    <mergeCell ref="D59:L59"/>
  </mergeCells>
  <phoneticPr fontId="2"/>
  <dataValidations count="4">
    <dataValidation type="list" allowBlank="1" showInputMessage="1" showErrorMessage="1" sqref="C8:C34">
      <formula1>Ｊ.金銭出納簿の収支の分類</formula1>
    </dataValidation>
    <dataValidation type="list" allowBlank="1" showInputMessage="1" showErrorMessage="1" sqref="F8:F34">
      <formula1>Ｉ.金銭出納簿の区分</formula1>
    </dataValidation>
    <dataValidation type="list" allowBlank="1" showInputMessage="1" showErrorMessage="1" sqref="M8:M35">
      <formula1>"○,　"</formula1>
    </dataValidation>
    <dataValidation imeMode="off" allowBlank="1" showInputMessage="1" showErrorMessage="1" sqref="J8:K35 B8:B35 H8:H35 G9:G35"/>
  </dataValidations>
  <pageMargins left="0.70866141732283472" right="0.70866141732283472" top="0.74803149606299213" bottom="0.74803149606299213" header="0.31496062992125984" footer="0.31496062992125984"/>
  <pageSetup paperSize="9" scale="89" orientation="landscape" r:id="rId1"/>
  <rowBreaks count="1" manualBreakCount="1">
    <brk id="3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梶田 克博</dc:creator>
  <cp:lastModifiedBy>梶田 克博</cp:lastModifiedBy>
  <cp:lastPrinted>2019-09-30T09:15:47Z</cp:lastPrinted>
  <dcterms:created xsi:type="dcterms:W3CDTF">2019-09-12T00:05:04Z</dcterms:created>
  <dcterms:modified xsi:type="dcterms:W3CDTF">2020-09-23T00:21:07Z</dcterms:modified>
</cp:coreProperties>
</file>